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mhclg.sharepoint.com/sites/AnalysisandData/Shared Documents/Local Policy Analysis Division (LPA)/LG System/Business Rates (Local Government)/CARF allocation/RHL removed/"/>
    </mc:Choice>
  </mc:AlternateContent>
  <xr:revisionPtr revIDLastSave="198" documentId="8_{131AF5A5-371E-4635-A12A-AD945F01F4C6}" xr6:coauthVersionLast="47" xr6:coauthVersionMax="47" xr10:uidLastSave="{75DAC672-3AA6-4ADC-AECB-86FA3D567B8D}"/>
  <bookViews>
    <workbookView xWindow="-108" yWindow="-108" windowWidth="30936" windowHeight="16896" xr2:uid="{F61B5E93-CEAC-475C-B412-429E344799F9}"/>
  </bookViews>
  <sheets>
    <sheet name="Metadata" sheetId="5" r:id="rId1"/>
    <sheet name="LA Drop Down" sheetId="1" r:id="rId2"/>
    <sheet name="Constituency Drop Down" sheetId="6" r:id="rId3"/>
    <sheet name="LA Data" sheetId="2" r:id="rId4"/>
    <sheet name="Constituency" sheetId="3" r:id="rId5"/>
  </sheets>
  <definedNames>
    <definedName name="\e">#REF!</definedName>
    <definedName name="\l">#REF!</definedName>
    <definedName name="\p">#REF!</definedName>
    <definedName name="\R">#REF!</definedName>
    <definedName name="\s">#REF!</definedName>
    <definedName name="\UPDATE">#REF!</definedName>
    <definedName name="\z">#REF!</definedName>
    <definedName name="_">"CTS+Data!$A$712:$CF$1037"</definedName>
    <definedName name="_______________TAR10">#REF!</definedName>
    <definedName name="_______________TAR11">#REF!</definedName>
    <definedName name="_______________TAR12">#REF!</definedName>
    <definedName name="_______________TAR13">#REF!</definedName>
    <definedName name="_______________TAR14">#REF!</definedName>
    <definedName name="_______________TAR22">#REF!</definedName>
    <definedName name="_______________TAR24">#REF!</definedName>
    <definedName name="_______________TAR25">#REF!</definedName>
    <definedName name="_______________TAR26">#REF!</definedName>
    <definedName name="_______________TAR27">#REF!</definedName>
    <definedName name="_______________TAR28">#REF!</definedName>
    <definedName name="_______________TAR36">#REF!</definedName>
    <definedName name="_______________TAR38">#REF!</definedName>
    <definedName name="_______________TAR39">#REF!</definedName>
    <definedName name="_______________TAR40">#REF!</definedName>
    <definedName name="_______________TAR41">#REF!</definedName>
    <definedName name="_______________TAR42">#REF!</definedName>
    <definedName name="_______________TAR51">#REF!</definedName>
    <definedName name="_______________TAR52">#REF!</definedName>
    <definedName name="_______________TAR53">#REF!</definedName>
    <definedName name="_______________TAR54">#REF!</definedName>
    <definedName name="_______________TAR55">#REF!</definedName>
    <definedName name="_______________TAR56">#REF!</definedName>
    <definedName name="_______________TAR57">#REF!</definedName>
    <definedName name="_______________TAR58">#REF!</definedName>
    <definedName name="_______________TAR67">#REF!</definedName>
    <definedName name="_______________TAR68">#REF!</definedName>
    <definedName name="_______________TAR69">#REF!</definedName>
    <definedName name="_______________TAR70">#REF!</definedName>
    <definedName name="_______________TAR71">#REF!</definedName>
    <definedName name="_______________TAR72">#REF!</definedName>
    <definedName name="_______________TAR73">#REF!</definedName>
    <definedName name="_______________TAR74">#REF!</definedName>
    <definedName name="_______________TAR8">#REF!</definedName>
    <definedName name="_______________TAR83">#REF!</definedName>
    <definedName name="_______________TAR84">#REF!</definedName>
    <definedName name="_______________TAR85">#REF!</definedName>
    <definedName name="_______________TAR86">#REF!</definedName>
    <definedName name="_______________TAR87">#REF!</definedName>
    <definedName name="_______________TAR88">#REF!</definedName>
    <definedName name="_______________TAR89">#REF!</definedName>
    <definedName name="_______________TAR90">#REF!</definedName>
    <definedName name="______________TAR10">#REF!</definedName>
    <definedName name="______________TAR11">#REF!</definedName>
    <definedName name="______________TAR12">#REF!</definedName>
    <definedName name="______________TAR13">#REF!</definedName>
    <definedName name="______________TAR14">#REF!</definedName>
    <definedName name="______________TAR22">#REF!</definedName>
    <definedName name="______________TAR24">#REF!</definedName>
    <definedName name="______________TAR25">#REF!</definedName>
    <definedName name="______________TAR26">#REF!</definedName>
    <definedName name="______________TAR27">#REF!</definedName>
    <definedName name="______________TAR28">#REF!</definedName>
    <definedName name="______________TAR36">#REF!</definedName>
    <definedName name="______________TAR38">#REF!</definedName>
    <definedName name="______________TAR39">#REF!</definedName>
    <definedName name="______________TAR40">#REF!</definedName>
    <definedName name="______________TAR41">#REF!</definedName>
    <definedName name="______________TAR42">#REF!</definedName>
    <definedName name="______________TAR51">#REF!</definedName>
    <definedName name="______________TAR52">#REF!</definedName>
    <definedName name="______________TAR53">#REF!</definedName>
    <definedName name="______________TAR54">#REF!</definedName>
    <definedName name="______________TAR55">#REF!</definedName>
    <definedName name="______________TAR56">#REF!</definedName>
    <definedName name="______________TAR57">#REF!</definedName>
    <definedName name="______________TAR58">#REF!</definedName>
    <definedName name="______________TAR67">#REF!</definedName>
    <definedName name="______________TAR68">#REF!</definedName>
    <definedName name="______________TAR69">#REF!</definedName>
    <definedName name="______________TAR70">#REF!</definedName>
    <definedName name="______________TAR71">#REF!</definedName>
    <definedName name="______________TAR72">#REF!</definedName>
    <definedName name="______________TAR73">#REF!</definedName>
    <definedName name="______________TAR74">#REF!</definedName>
    <definedName name="______________TAR8">#REF!</definedName>
    <definedName name="______________TAR83">#REF!</definedName>
    <definedName name="______________TAR84">#REF!</definedName>
    <definedName name="______________TAR85">#REF!</definedName>
    <definedName name="______________TAR86">#REF!</definedName>
    <definedName name="______________TAR87">#REF!</definedName>
    <definedName name="______________TAR88">#REF!</definedName>
    <definedName name="______________TAR89">#REF!</definedName>
    <definedName name="______________TAR90">#REF!</definedName>
    <definedName name="_____________TAR10">#REF!</definedName>
    <definedName name="_____________TAR11">#REF!</definedName>
    <definedName name="_____________TAR12">#REF!</definedName>
    <definedName name="_____________TAR13">#REF!</definedName>
    <definedName name="_____________TAR14">#REF!</definedName>
    <definedName name="_____________TAR22">#REF!</definedName>
    <definedName name="_____________TAR24">#REF!</definedName>
    <definedName name="_____________TAR25">#REF!</definedName>
    <definedName name="_____________TAR26">#REF!</definedName>
    <definedName name="_____________TAR27">#REF!</definedName>
    <definedName name="_____________TAR28">#REF!</definedName>
    <definedName name="_____________TAR36">#REF!</definedName>
    <definedName name="_____________TAR38">#REF!</definedName>
    <definedName name="_____________TAR39">#REF!</definedName>
    <definedName name="_____________TAR40">#REF!</definedName>
    <definedName name="_____________TAR41">#REF!</definedName>
    <definedName name="_____________TAR42">#REF!</definedName>
    <definedName name="_____________TAR51">#REF!</definedName>
    <definedName name="_____________TAR52">#REF!</definedName>
    <definedName name="_____________TAR53">#REF!</definedName>
    <definedName name="_____________TAR54">#REF!</definedName>
    <definedName name="_____________TAR55">#REF!</definedName>
    <definedName name="_____________TAR56">#REF!</definedName>
    <definedName name="_____________TAR57">#REF!</definedName>
    <definedName name="_____________TAR58">#REF!</definedName>
    <definedName name="_____________TAR67">#REF!</definedName>
    <definedName name="_____________TAR68">#REF!</definedName>
    <definedName name="_____________TAR69">#REF!</definedName>
    <definedName name="_____________TAR70">#REF!</definedName>
    <definedName name="_____________TAR71">#REF!</definedName>
    <definedName name="_____________TAR72">#REF!</definedName>
    <definedName name="_____________TAR73">#REF!</definedName>
    <definedName name="_____________TAR74">#REF!</definedName>
    <definedName name="_____________TAR8">#REF!</definedName>
    <definedName name="_____________TAR83">#REF!</definedName>
    <definedName name="_____________TAR84">#REF!</definedName>
    <definedName name="_____________TAR85">#REF!</definedName>
    <definedName name="_____________TAR86">#REF!</definedName>
    <definedName name="_____________TAR87">#REF!</definedName>
    <definedName name="_____________TAR88">#REF!</definedName>
    <definedName name="_____________TAR89">#REF!</definedName>
    <definedName name="_____________TAR90">#REF!</definedName>
    <definedName name="____________TAR10">#REF!</definedName>
    <definedName name="____________TAR11">#REF!</definedName>
    <definedName name="____________TAR12">#REF!</definedName>
    <definedName name="____________TAR13">#REF!</definedName>
    <definedName name="____________TAR14">#REF!</definedName>
    <definedName name="____________TAR22">#REF!</definedName>
    <definedName name="____________TAR24">#REF!</definedName>
    <definedName name="____________TAR25">#REF!</definedName>
    <definedName name="____________TAR26">#REF!</definedName>
    <definedName name="____________TAR27">#REF!</definedName>
    <definedName name="____________TAR28">#REF!</definedName>
    <definedName name="____________TAR36">#REF!</definedName>
    <definedName name="____________TAR38">#REF!</definedName>
    <definedName name="____________TAR39">#REF!</definedName>
    <definedName name="____________TAR40">#REF!</definedName>
    <definedName name="____________TAR41">#REF!</definedName>
    <definedName name="____________TAR42">#REF!</definedName>
    <definedName name="____________TAR51">#REF!</definedName>
    <definedName name="____________TAR52">#REF!</definedName>
    <definedName name="____________TAR53">#REF!</definedName>
    <definedName name="____________TAR54">#REF!</definedName>
    <definedName name="____________TAR55">#REF!</definedName>
    <definedName name="____________TAR56">#REF!</definedName>
    <definedName name="____________TAR57">#REF!</definedName>
    <definedName name="____________TAR58">#REF!</definedName>
    <definedName name="____________TAR67">#REF!</definedName>
    <definedName name="____________TAR68">#REF!</definedName>
    <definedName name="____________TAR69">#REF!</definedName>
    <definedName name="____________TAR70">#REF!</definedName>
    <definedName name="____________TAR71">#REF!</definedName>
    <definedName name="____________TAR72">#REF!</definedName>
    <definedName name="____________TAR73">#REF!</definedName>
    <definedName name="____________TAR74">#REF!</definedName>
    <definedName name="____________TAR8">#REF!</definedName>
    <definedName name="____________TAR83">#REF!</definedName>
    <definedName name="____________TAR84">#REF!</definedName>
    <definedName name="____________TAR85">#REF!</definedName>
    <definedName name="____________TAR86">#REF!</definedName>
    <definedName name="____________TAR87">#REF!</definedName>
    <definedName name="____________TAR88">#REF!</definedName>
    <definedName name="____________TAR89">#REF!</definedName>
    <definedName name="____________TAR90">#REF!</definedName>
    <definedName name="___________TAR10">#REF!</definedName>
    <definedName name="___________TAR11">#REF!</definedName>
    <definedName name="___________TAR12">#REF!</definedName>
    <definedName name="___________TAR13">#REF!</definedName>
    <definedName name="___________TAR14">#REF!</definedName>
    <definedName name="___________TAR22">#REF!</definedName>
    <definedName name="___________TAR24">#REF!</definedName>
    <definedName name="___________TAR25">#REF!</definedName>
    <definedName name="___________TAR26">#REF!</definedName>
    <definedName name="___________TAR27">#REF!</definedName>
    <definedName name="___________TAR28">#REF!</definedName>
    <definedName name="___________TAR36">#REF!</definedName>
    <definedName name="___________TAR38">#REF!</definedName>
    <definedName name="___________TAR39">#REF!</definedName>
    <definedName name="___________TAR40">#REF!</definedName>
    <definedName name="___________TAR41">#REF!</definedName>
    <definedName name="___________TAR42">#REF!</definedName>
    <definedName name="___________TAR51">#REF!</definedName>
    <definedName name="___________TAR52">#REF!</definedName>
    <definedName name="___________TAR53">#REF!</definedName>
    <definedName name="___________TAR54">#REF!</definedName>
    <definedName name="___________TAR55">#REF!</definedName>
    <definedName name="___________TAR56">#REF!</definedName>
    <definedName name="___________TAR57">#REF!</definedName>
    <definedName name="___________TAR58">#REF!</definedName>
    <definedName name="___________TAR67">#REF!</definedName>
    <definedName name="___________TAR68">#REF!</definedName>
    <definedName name="___________TAR69">#REF!</definedName>
    <definedName name="___________TAR70">#REF!</definedName>
    <definedName name="___________TAR71">#REF!</definedName>
    <definedName name="___________TAR72">#REF!</definedName>
    <definedName name="___________TAR73">#REF!</definedName>
    <definedName name="___________TAR74">#REF!</definedName>
    <definedName name="___________TAR8">#REF!</definedName>
    <definedName name="___________TAR83">#REF!</definedName>
    <definedName name="___________TAR84">#REF!</definedName>
    <definedName name="___________TAR85">#REF!</definedName>
    <definedName name="___________TAR86">#REF!</definedName>
    <definedName name="___________TAR87">#REF!</definedName>
    <definedName name="___________TAR88">#REF!</definedName>
    <definedName name="___________TAR89">#REF!</definedName>
    <definedName name="___________TAR90">#REF!</definedName>
    <definedName name="__________TAR10">#REF!</definedName>
    <definedName name="__________TAR11">#REF!</definedName>
    <definedName name="__________TAR12">#REF!</definedName>
    <definedName name="__________TAR13">#REF!</definedName>
    <definedName name="__________TAR14">#REF!</definedName>
    <definedName name="__________TAR22">#REF!</definedName>
    <definedName name="__________TAR24">#REF!</definedName>
    <definedName name="__________TAR25">#REF!</definedName>
    <definedName name="__________TAR26">#REF!</definedName>
    <definedName name="__________TAR27">#REF!</definedName>
    <definedName name="__________TAR28">#REF!</definedName>
    <definedName name="__________TAR36">#REF!</definedName>
    <definedName name="__________TAR38">#REF!</definedName>
    <definedName name="__________TAR39">#REF!</definedName>
    <definedName name="__________TAR40">#REF!</definedName>
    <definedName name="__________TAR41">#REF!</definedName>
    <definedName name="__________TAR42">#REF!</definedName>
    <definedName name="__________TAR51">#REF!</definedName>
    <definedName name="__________TAR52">#REF!</definedName>
    <definedName name="__________TAR53">#REF!</definedName>
    <definedName name="__________TAR54">#REF!</definedName>
    <definedName name="__________TAR55">#REF!</definedName>
    <definedName name="__________TAR56">#REF!</definedName>
    <definedName name="__________TAR57">#REF!</definedName>
    <definedName name="__________TAR58">#REF!</definedName>
    <definedName name="__________TAR67">#REF!</definedName>
    <definedName name="__________TAR68">#REF!</definedName>
    <definedName name="__________TAR69">#REF!</definedName>
    <definedName name="__________TAR70">#REF!</definedName>
    <definedName name="__________TAR71">#REF!</definedName>
    <definedName name="__________TAR72">#REF!</definedName>
    <definedName name="__________TAR73">#REF!</definedName>
    <definedName name="__________TAR74">#REF!</definedName>
    <definedName name="__________TAR8">#REF!</definedName>
    <definedName name="__________TAR83">#REF!</definedName>
    <definedName name="__________TAR84">#REF!</definedName>
    <definedName name="__________TAR85">#REF!</definedName>
    <definedName name="__________TAR86">#REF!</definedName>
    <definedName name="__________TAR87">#REF!</definedName>
    <definedName name="__________TAR88">#REF!</definedName>
    <definedName name="__________TAR89">#REF!</definedName>
    <definedName name="__________TAR90">#REF!</definedName>
    <definedName name="_________TAR10">#REF!</definedName>
    <definedName name="_________TAR11">#REF!</definedName>
    <definedName name="_________TAR12">#REF!</definedName>
    <definedName name="_________TAR13">#REF!</definedName>
    <definedName name="_________TAR14">#REF!</definedName>
    <definedName name="_________TAR22">#REF!</definedName>
    <definedName name="_________TAR24">#REF!</definedName>
    <definedName name="_________TAR25">#REF!</definedName>
    <definedName name="_________TAR26">#REF!</definedName>
    <definedName name="_________TAR27">#REF!</definedName>
    <definedName name="_________TAR28">#REF!</definedName>
    <definedName name="_________TAR36">#REF!</definedName>
    <definedName name="_________TAR38">#REF!</definedName>
    <definedName name="_________TAR39">#REF!</definedName>
    <definedName name="_________TAR40">#REF!</definedName>
    <definedName name="_________TAR41">#REF!</definedName>
    <definedName name="_________TAR42">#REF!</definedName>
    <definedName name="_________TAR51">#REF!</definedName>
    <definedName name="_________TAR52">#REF!</definedName>
    <definedName name="_________TAR53">#REF!</definedName>
    <definedName name="_________TAR54">#REF!</definedName>
    <definedName name="_________TAR55">#REF!</definedName>
    <definedName name="_________TAR56">#REF!</definedName>
    <definedName name="_________TAR57">#REF!</definedName>
    <definedName name="_________TAR58">#REF!</definedName>
    <definedName name="_________TAR67">#REF!</definedName>
    <definedName name="_________TAR68">#REF!</definedName>
    <definedName name="_________TAR69">#REF!</definedName>
    <definedName name="_________TAR70">#REF!</definedName>
    <definedName name="_________TAR71">#REF!</definedName>
    <definedName name="_________TAR72">#REF!</definedName>
    <definedName name="_________TAR73">#REF!</definedName>
    <definedName name="_________TAR74">#REF!</definedName>
    <definedName name="_________TAR8">#REF!</definedName>
    <definedName name="_________TAR83">#REF!</definedName>
    <definedName name="_________TAR84">#REF!</definedName>
    <definedName name="_________TAR85">#REF!</definedName>
    <definedName name="_________TAR86">#REF!</definedName>
    <definedName name="_________TAR87">#REF!</definedName>
    <definedName name="_________TAR88">#REF!</definedName>
    <definedName name="_________TAR89">#REF!</definedName>
    <definedName name="_________TAR90">#REF!</definedName>
    <definedName name="________TAR10">#REF!</definedName>
    <definedName name="________TAR11">#REF!</definedName>
    <definedName name="________TAR12">#REF!</definedName>
    <definedName name="________TAR13">#REF!</definedName>
    <definedName name="________TAR14">#REF!</definedName>
    <definedName name="________TAR22">#REF!</definedName>
    <definedName name="________TAR24">#REF!</definedName>
    <definedName name="________TAR25">#REF!</definedName>
    <definedName name="________TAR26">#REF!</definedName>
    <definedName name="________TAR27">#REF!</definedName>
    <definedName name="________TAR28">#REF!</definedName>
    <definedName name="________TAR36">#REF!</definedName>
    <definedName name="________TAR38">#REF!</definedName>
    <definedName name="________TAR39">#REF!</definedName>
    <definedName name="________TAR40">#REF!</definedName>
    <definedName name="________TAR41">#REF!</definedName>
    <definedName name="________TAR42">#REF!</definedName>
    <definedName name="________TAR51">#REF!</definedName>
    <definedName name="________TAR52">#REF!</definedName>
    <definedName name="________TAR53">#REF!</definedName>
    <definedName name="________TAR54">#REF!</definedName>
    <definedName name="________TAR55">#REF!</definedName>
    <definedName name="________TAR56">#REF!</definedName>
    <definedName name="________TAR57">#REF!</definedName>
    <definedName name="________TAR58">#REF!</definedName>
    <definedName name="________TAR67">#REF!</definedName>
    <definedName name="________TAR68">#REF!</definedName>
    <definedName name="________TAR69">#REF!</definedName>
    <definedName name="________TAR70">#REF!</definedName>
    <definedName name="________TAR71">#REF!</definedName>
    <definedName name="________TAR72">#REF!</definedName>
    <definedName name="________TAR73">#REF!</definedName>
    <definedName name="________TAR74">#REF!</definedName>
    <definedName name="________TAR8">#REF!</definedName>
    <definedName name="________TAR83">#REF!</definedName>
    <definedName name="________TAR84">#REF!</definedName>
    <definedName name="________TAR85">#REF!</definedName>
    <definedName name="________TAR86">#REF!</definedName>
    <definedName name="________TAR87">#REF!</definedName>
    <definedName name="________TAR88">#REF!</definedName>
    <definedName name="________TAR89">#REF!</definedName>
    <definedName name="________TAR90">#REF!</definedName>
    <definedName name="_______TAR10">#REF!</definedName>
    <definedName name="_______TAR11">#REF!</definedName>
    <definedName name="_______TAR12">#REF!</definedName>
    <definedName name="_______TAR13">#REF!</definedName>
    <definedName name="_______TAR14">#REF!</definedName>
    <definedName name="_______TAR22">#REF!</definedName>
    <definedName name="_______TAR24">#REF!</definedName>
    <definedName name="_______TAR25">#REF!</definedName>
    <definedName name="_______TAR26">#REF!</definedName>
    <definedName name="_______TAR27">#REF!</definedName>
    <definedName name="_______TAR28">#REF!</definedName>
    <definedName name="_______TAR36">#REF!</definedName>
    <definedName name="_______TAR38">#REF!</definedName>
    <definedName name="_______TAR39">#REF!</definedName>
    <definedName name="_______TAR40">#REF!</definedName>
    <definedName name="_______TAR41">#REF!</definedName>
    <definedName name="_______TAR42">#REF!</definedName>
    <definedName name="_______TAR51">#REF!</definedName>
    <definedName name="_______TAR52">#REF!</definedName>
    <definedName name="_______TAR53">#REF!</definedName>
    <definedName name="_______TAR54">#REF!</definedName>
    <definedName name="_______TAR55">#REF!</definedName>
    <definedName name="_______TAR56">#REF!</definedName>
    <definedName name="_______TAR57">#REF!</definedName>
    <definedName name="_______TAR58">#REF!</definedName>
    <definedName name="_______TAR67">#REF!</definedName>
    <definedName name="_______TAR68">#REF!</definedName>
    <definedName name="_______TAR69">#REF!</definedName>
    <definedName name="_______TAR70">#REF!</definedName>
    <definedName name="_______TAR71">#REF!</definedName>
    <definedName name="_______TAR72">#REF!</definedName>
    <definedName name="_______TAR73">#REF!</definedName>
    <definedName name="_______TAR74">#REF!</definedName>
    <definedName name="_______TAR8">#REF!</definedName>
    <definedName name="_______TAR83">#REF!</definedName>
    <definedName name="_______TAR84">#REF!</definedName>
    <definedName name="_______TAR85">#REF!</definedName>
    <definedName name="_______TAR86">#REF!</definedName>
    <definedName name="_______TAR87">#REF!</definedName>
    <definedName name="_______TAR88">#REF!</definedName>
    <definedName name="_______TAR89">#REF!</definedName>
    <definedName name="_______TAR90">#REF!</definedName>
    <definedName name="______TAR10">#REF!</definedName>
    <definedName name="______TAR11">#REF!</definedName>
    <definedName name="______TAR12">#REF!</definedName>
    <definedName name="______TAR13">#REF!</definedName>
    <definedName name="______TAR14">#REF!</definedName>
    <definedName name="______TAR22">#REF!</definedName>
    <definedName name="______TAR24">#REF!</definedName>
    <definedName name="______TAR25">#REF!</definedName>
    <definedName name="______TAR26">#REF!</definedName>
    <definedName name="______TAR27">#REF!</definedName>
    <definedName name="______TAR28">#REF!</definedName>
    <definedName name="______TAR36">#REF!</definedName>
    <definedName name="______TAR38">#REF!</definedName>
    <definedName name="______TAR39">#REF!</definedName>
    <definedName name="______TAR40">#REF!</definedName>
    <definedName name="______TAR41">#REF!</definedName>
    <definedName name="______TAR42">#REF!</definedName>
    <definedName name="______TAR51">#REF!</definedName>
    <definedName name="______TAR52">#REF!</definedName>
    <definedName name="______TAR53">#REF!</definedName>
    <definedName name="______TAR54">#REF!</definedName>
    <definedName name="______TAR55">#REF!</definedName>
    <definedName name="______TAR56">#REF!</definedName>
    <definedName name="______TAR57">#REF!</definedName>
    <definedName name="______TAR58">#REF!</definedName>
    <definedName name="______TAR67">#REF!</definedName>
    <definedName name="______TAR68">#REF!</definedName>
    <definedName name="______TAR69">#REF!</definedName>
    <definedName name="______TAR70">#REF!</definedName>
    <definedName name="______TAR71">#REF!</definedName>
    <definedName name="______TAR72">#REF!</definedName>
    <definedName name="______TAR73">#REF!</definedName>
    <definedName name="______TAR74">#REF!</definedName>
    <definedName name="______TAR8">#REF!</definedName>
    <definedName name="______TAR83">#REF!</definedName>
    <definedName name="______TAR84">#REF!</definedName>
    <definedName name="______TAR85">#REF!</definedName>
    <definedName name="______TAR86">#REF!</definedName>
    <definedName name="______TAR87">#REF!</definedName>
    <definedName name="______TAR88">#REF!</definedName>
    <definedName name="______TAR89">#REF!</definedName>
    <definedName name="______TAR90">#REF!</definedName>
    <definedName name="_____TAR10">#REF!</definedName>
    <definedName name="_____TAR11">#REF!</definedName>
    <definedName name="_____TAR12">#REF!</definedName>
    <definedName name="_____TAR13">#REF!</definedName>
    <definedName name="_____TAR14">#REF!</definedName>
    <definedName name="_____TAR22">#REF!</definedName>
    <definedName name="_____TAR24">#REF!</definedName>
    <definedName name="_____TAR25">#REF!</definedName>
    <definedName name="_____TAR26">#REF!</definedName>
    <definedName name="_____TAR27">#REF!</definedName>
    <definedName name="_____TAR28">#REF!</definedName>
    <definedName name="_____TAR36">#REF!</definedName>
    <definedName name="_____TAR38">#REF!</definedName>
    <definedName name="_____TAR39">#REF!</definedName>
    <definedName name="_____TAR40">#REF!</definedName>
    <definedName name="_____TAR41">#REF!</definedName>
    <definedName name="_____TAR42">#REF!</definedName>
    <definedName name="_____TAR51">#REF!</definedName>
    <definedName name="_____TAR52">#REF!</definedName>
    <definedName name="_____TAR53">#REF!</definedName>
    <definedName name="_____TAR54">#REF!</definedName>
    <definedName name="_____TAR55">#REF!</definedName>
    <definedName name="_____TAR56">#REF!</definedName>
    <definedName name="_____TAR57">#REF!</definedName>
    <definedName name="_____TAR58">#REF!</definedName>
    <definedName name="_____TAR67">#REF!</definedName>
    <definedName name="_____TAR68">#REF!</definedName>
    <definedName name="_____TAR69">#REF!</definedName>
    <definedName name="_____TAR70">#REF!</definedName>
    <definedName name="_____TAR71">#REF!</definedName>
    <definedName name="_____TAR72">#REF!</definedName>
    <definedName name="_____TAR73">#REF!</definedName>
    <definedName name="_____TAR74">#REF!</definedName>
    <definedName name="_____TAR8">#REF!</definedName>
    <definedName name="_____TAR83">#REF!</definedName>
    <definedName name="_____TAR84">#REF!</definedName>
    <definedName name="_____TAR85">#REF!</definedName>
    <definedName name="_____TAR86">#REF!</definedName>
    <definedName name="_____TAR87">#REF!</definedName>
    <definedName name="_____TAR88">#REF!</definedName>
    <definedName name="_____TAR89">#REF!</definedName>
    <definedName name="_____TAR90">#REF!</definedName>
    <definedName name="____TAR10">#REF!</definedName>
    <definedName name="____TAR11">#REF!</definedName>
    <definedName name="____TAR12">#REF!</definedName>
    <definedName name="____TAR13">#REF!</definedName>
    <definedName name="____TAR14">#REF!</definedName>
    <definedName name="____TAR22">#REF!</definedName>
    <definedName name="____TAR24">#REF!</definedName>
    <definedName name="____TAR25">#REF!</definedName>
    <definedName name="____TAR26">#REF!</definedName>
    <definedName name="____TAR27">#REF!</definedName>
    <definedName name="____TAR28">#REF!</definedName>
    <definedName name="____TAR36">#REF!</definedName>
    <definedName name="____TAR38">#REF!</definedName>
    <definedName name="____TAR39">#REF!</definedName>
    <definedName name="____TAR40">#REF!</definedName>
    <definedName name="____TAR41">#REF!</definedName>
    <definedName name="____TAR42">#REF!</definedName>
    <definedName name="____TAR51">#REF!</definedName>
    <definedName name="____TAR52">#REF!</definedName>
    <definedName name="____TAR53">#REF!</definedName>
    <definedName name="____TAR54">#REF!</definedName>
    <definedName name="____TAR55">#REF!</definedName>
    <definedName name="____TAR56">#REF!</definedName>
    <definedName name="____TAR57">#REF!</definedName>
    <definedName name="____TAR58">#REF!</definedName>
    <definedName name="____TAR67">#REF!</definedName>
    <definedName name="____TAR68">#REF!</definedName>
    <definedName name="____TAR69">#REF!</definedName>
    <definedName name="____TAR70">#REF!</definedName>
    <definedName name="____TAR71">#REF!</definedName>
    <definedName name="____TAR72">#REF!</definedName>
    <definedName name="____TAR73">#REF!</definedName>
    <definedName name="____TAR74">#REF!</definedName>
    <definedName name="____TAR8">#REF!</definedName>
    <definedName name="____TAR83">#REF!</definedName>
    <definedName name="____TAR84">#REF!</definedName>
    <definedName name="____TAR85">#REF!</definedName>
    <definedName name="____TAR86">#REF!</definedName>
    <definedName name="____TAR87">#REF!</definedName>
    <definedName name="____TAR88">#REF!</definedName>
    <definedName name="____TAR89">#REF!</definedName>
    <definedName name="____TAR90">#REF!</definedName>
    <definedName name="___TAR10">#REF!</definedName>
    <definedName name="___TAR11">#REF!</definedName>
    <definedName name="___TAR12">#REF!</definedName>
    <definedName name="___TAR13">#REF!</definedName>
    <definedName name="___TAR14">#REF!</definedName>
    <definedName name="___TAR22">#REF!</definedName>
    <definedName name="___TAR24">#REF!</definedName>
    <definedName name="___TAR25">#REF!</definedName>
    <definedName name="___TAR26">#REF!</definedName>
    <definedName name="___TAR27">#REF!</definedName>
    <definedName name="___TAR28">#REF!</definedName>
    <definedName name="___TAR36">#REF!</definedName>
    <definedName name="___TAR38">#REF!</definedName>
    <definedName name="___TAR39">#REF!</definedName>
    <definedName name="___TAR40">#REF!</definedName>
    <definedName name="___TAR41">#REF!</definedName>
    <definedName name="___TAR42">#REF!</definedName>
    <definedName name="___TAR51">#REF!</definedName>
    <definedName name="___TAR52">#REF!</definedName>
    <definedName name="___TAR53">#REF!</definedName>
    <definedName name="___TAR54">#REF!</definedName>
    <definedName name="___TAR55">#REF!</definedName>
    <definedName name="___TAR56">#REF!</definedName>
    <definedName name="___TAR57">#REF!</definedName>
    <definedName name="___TAR58">#REF!</definedName>
    <definedName name="___TAR67">#REF!</definedName>
    <definedName name="___TAR68">#REF!</definedName>
    <definedName name="___TAR69">#REF!</definedName>
    <definedName name="___TAR70">#REF!</definedName>
    <definedName name="___TAR71">#REF!</definedName>
    <definedName name="___TAR72">#REF!</definedName>
    <definedName name="___TAR73">#REF!</definedName>
    <definedName name="___TAR74">#REF!</definedName>
    <definedName name="___TAR8">#REF!</definedName>
    <definedName name="___TAR83">#REF!</definedName>
    <definedName name="___TAR84">#REF!</definedName>
    <definedName name="___TAR85">#REF!</definedName>
    <definedName name="___TAR86">#REF!</definedName>
    <definedName name="___TAR87">#REF!</definedName>
    <definedName name="___TAR88">#REF!</definedName>
    <definedName name="___TAR89">#REF!</definedName>
    <definedName name="___TAR90">#REF!</definedName>
    <definedName name="__TAR10">#REF!</definedName>
    <definedName name="__TAR11">#REF!</definedName>
    <definedName name="__TAR12">#REF!</definedName>
    <definedName name="__TAR13">#REF!</definedName>
    <definedName name="__TAR14">#REF!</definedName>
    <definedName name="__TAR22">#REF!</definedName>
    <definedName name="__TAR24">#REF!</definedName>
    <definedName name="__TAR25">#REF!</definedName>
    <definedName name="__TAR26">#REF!</definedName>
    <definedName name="__TAR27">#REF!</definedName>
    <definedName name="__TAR28">#REF!</definedName>
    <definedName name="__TAR36">#REF!</definedName>
    <definedName name="__TAR38">#REF!</definedName>
    <definedName name="__TAR39">#REF!</definedName>
    <definedName name="__TAR40">#REF!</definedName>
    <definedName name="__TAR41">#REF!</definedName>
    <definedName name="__TAR42">#REF!</definedName>
    <definedName name="__TAR51">#REF!</definedName>
    <definedName name="__TAR52">#REF!</definedName>
    <definedName name="__TAR53">#REF!</definedName>
    <definedName name="__TAR54">#REF!</definedName>
    <definedName name="__TAR55">#REF!</definedName>
    <definedName name="__TAR56">#REF!</definedName>
    <definedName name="__TAR57">#REF!</definedName>
    <definedName name="__TAR58">#REF!</definedName>
    <definedName name="__TAR67">#REF!</definedName>
    <definedName name="__TAR68">#REF!</definedName>
    <definedName name="__TAR69">#REF!</definedName>
    <definedName name="__TAR70">#REF!</definedName>
    <definedName name="__TAR71">#REF!</definedName>
    <definedName name="__TAR72">#REF!</definedName>
    <definedName name="__TAR73">#REF!</definedName>
    <definedName name="__TAR74">#REF!</definedName>
    <definedName name="__TAR8">#REF!</definedName>
    <definedName name="__TAR83">#REF!</definedName>
    <definedName name="__TAR84">#REF!</definedName>
    <definedName name="__TAR85">#REF!</definedName>
    <definedName name="__TAR86">#REF!</definedName>
    <definedName name="__TAR87">#REF!</definedName>
    <definedName name="__TAR88">#REF!</definedName>
    <definedName name="__TAR89">#REF!</definedName>
    <definedName name="__TAR90">#REF!</definedName>
    <definedName name="_1_">#REF!</definedName>
    <definedName name="_1_0">#REF!</definedName>
    <definedName name="_2_0">#REF!</definedName>
    <definedName name="_2_0ecm">#REF!</definedName>
    <definedName name="_2ecm">#REF!</definedName>
    <definedName name="_3_0ecm">#REF!</definedName>
    <definedName name="_3_0ecw">#REF!</definedName>
    <definedName name="_3ecw">#REF!</definedName>
    <definedName name="_4_0ecm">#REF!</definedName>
    <definedName name="_5_0ecw">#REF!</definedName>
    <definedName name="_6_0ecw">#REF!</definedName>
    <definedName name="_AMO_UniqueIdentifier" hidden="1">"'ffa00cf8-6c1d-44ea-bc41-890a9792086d'"</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4</definedName>
    <definedName name="_AtRisk_SimSetting_ReportsList_1" hidden="1">4</definedName>
    <definedName name="_AtRisk_SimSetting_SimName001" hidden="1">"Historical"</definedName>
    <definedName name="_AtRisk_SimSetting_SimName002" hidden="1">"Household projections"</definedName>
    <definedName name="_AtRisk_SimSetting_SimName003" hidden="1">"Local plans"</definedName>
    <definedName name="_AtRisk_SimSetting_SimName004" hidden="1">"Adjusted local plans"</definedName>
    <definedName name="_AtRisk_SimSetting_SimName005" hidden="1">"Manual"</definedName>
    <definedName name="_AtRisk_SimSetting_SimName006" hidden="1">"Min Net Additions"</definedName>
    <definedName name="_AtRisk_SimSetting_SimName007" hidden="1">"Central Net Additions"</definedName>
    <definedName name="_AtRisk_SimSetting_SimName008" hidden="1">"Max Net Additions"</definedName>
    <definedName name="_AtRisk_SimSetting_SimNameCount" hidden="1">8</definedName>
    <definedName name="_AtRisk_SimSetting_SimNameCount_1" hidden="1">8</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Behavior_1" hidden="1">1</definedName>
    <definedName name="_AtRisk_SimSetting_StdRecalcWithoutRiskStatic" hidden="1">0</definedName>
    <definedName name="_AtRisk_SimSetting_StdRecalcWithoutRiskStaticPercentile" hidden="1">0.5</definedName>
    <definedName name="_CTR1">#REF!</definedName>
    <definedName name="_xlnm._FilterDatabase" localSheetId="3" hidden="1">'LA Data'!$A$2:$T$312</definedName>
    <definedName name="_xlnm._FilterDatabase" hidden="1">#REF!</definedName>
    <definedName name="_FilterDatabase1" hidden="1">#REF!</definedName>
    <definedName name="_FliterDatabase2" hidden="1">#REF!</definedName>
    <definedName name="_HIDE72_83">#REF!</definedName>
    <definedName name="_HIDE72_89">#REF!</definedName>
    <definedName name="_HIDE84_95">#REF!</definedName>
    <definedName name="_Key1" hidden="1">#REF!</definedName>
    <definedName name="_LA1">#REF!</definedName>
    <definedName name="_Order1" hidden="1">255</definedName>
    <definedName name="_Order2" hidden="1">0</definedName>
    <definedName name="_QRC4">#REF!</definedName>
    <definedName name="_Regression_Out" hidden="1">#REF!</definedName>
    <definedName name="_Regression_X" hidden="1">#REF!</definedName>
    <definedName name="_Regression_Y" hidden="1">#REF!</definedName>
    <definedName name="_T4A">#REF!</definedName>
    <definedName name="_T4B">#REF!</definedName>
    <definedName name="_T5A">#REF!</definedName>
    <definedName name="_T5B">#REF!</definedName>
    <definedName name="_T5C">#REF!</definedName>
    <definedName name="_TAR10">#REF!</definedName>
    <definedName name="_TAR11">#REF!</definedName>
    <definedName name="_TAR12">#REF!</definedName>
    <definedName name="_TAR13">#REF!</definedName>
    <definedName name="_TAR14">#REF!</definedName>
    <definedName name="_TAR22">#REF!</definedName>
    <definedName name="_TAR24">#REF!</definedName>
    <definedName name="_TAR25">#REF!</definedName>
    <definedName name="_TAR26">#REF!</definedName>
    <definedName name="_TAR27">#REF!</definedName>
    <definedName name="_TAR28">#REF!</definedName>
    <definedName name="_TAR36">#REF!</definedName>
    <definedName name="_TAR38">#REF!</definedName>
    <definedName name="_TAR39">#REF!</definedName>
    <definedName name="_TAR40">#REF!</definedName>
    <definedName name="_TAR41">#REF!</definedName>
    <definedName name="_TAR42">#REF!</definedName>
    <definedName name="_TAR51">#REF!</definedName>
    <definedName name="_TAR52">#REF!</definedName>
    <definedName name="_TAR53">#REF!</definedName>
    <definedName name="_TAR54">#REF!</definedName>
    <definedName name="_TAR55">#REF!</definedName>
    <definedName name="_TAR56">#REF!</definedName>
    <definedName name="_TAR57">#REF!</definedName>
    <definedName name="_TAR58">#REF!</definedName>
    <definedName name="_TAR67">#REF!</definedName>
    <definedName name="_TAR68">#REF!</definedName>
    <definedName name="_TAR69">#REF!</definedName>
    <definedName name="_TAR70">#REF!</definedName>
    <definedName name="_TAR71">#REF!</definedName>
    <definedName name="_TAR72">#REF!</definedName>
    <definedName name="_TAR73">#REF!</definedName>
    <definedName name="_TAR74">#REF!</definedName>
    <definedName name="_TAR8">#REF!</definedName>
    <definedName name="_TAR83">#REF!</definedName>
    <definedName name="_TAR84">#REF!</definedName>
    <definedName name="_TAR85">#REF!</definedName>
    <definedName name="_TAR86">#REF!</definedName>
    <definedName name="_TAR87">#REF!</definedName>
    <definedName name="_TAR88">#REF!</definedName>
    <definedName name="_TAR89">#REF!</definedName>
    <definedName name="_TAR90">#REF!</definedName>
    <definedName name="a" hidden="1">{#N/A,#N/A,FALSE,"TMCOMP96";#N/A,#N/A,FALSE,"MAT96";#N/A,#N/A,FALSE,"FANDA96";#N/A,#N/A,FALSE,"INTRAN96";#N/A,#N/A,FALSE,"NAA9697";#N/A,#N/A,FALSE,"ECWEBB";#N/A,#N/A,FALSE,"MFT96";#N/A,#N/A,FALSE,"CTrecon"}</definedName>
    <definedName name="a_1" hidden="1">{#N/A,#N/A,FALSE,"TMCOMP96";#N/A,#N/A,FALSE,"MAT96";#N/A,#N/A,FALSE,"FANDA96";#N/A,#N/A,FALSE,"INTRAN96";#N/A,#N/A,FALSE,"NAA9697";#N/A,#N/A,FALSE,"ECWEBB";#N/A,#N/A,FALSE,"MFT96";#N/A,#N/A,FALSE,"CTrecon"}</definedName>
    <definedName name="a_1_1" hidden="1">{#N/A,#N/A,FALSE,"TMCOMP96";#N/A,#N/A,FALSE,"MAT96";#N/A,#N/A,FALSE,"FANDA96";#N/A,#N/A,FALSE,"INTRAN96";#N/A,#N/A,FALSE,"NAA9697";#N/A,#N/A,FALSE,"ECWEBB";#N/A,#N/A,FALSE,"MFT96";#N/A,#N/A,FALSE,"CTrecon"}</definedName>
    <definedName name="a_1_2" hidden="1">{#N/A,#N/A,FALSE,"TMCOMP96";#N/A,#N/A,FALSE,"MAT96";#N/A,#N/A,FALSE,"FANDA96";#N/A,#N/A,FALSE,"INTRAN96";#N/A,#N/A,FALSE,"NAA9697";#N/A,#N/A,FALSE,"ECWEBB";#N/A,#N/A,FALSE,"MFT96";#N/A,#N/A,FALSE,"CTrecon"}</definedName>
    <definedName name="a_2" hidden="1">{#N/A,#N/A,FALSE,"TMCOMP96";#N/A,#N/A,FALSE,"MAT96";#N/A,#N/A,FALSE,"FANDA96";#N/A,#N/A,FALSE,"INTRAN96";#N/A,#N/A,FALSE,"NAA9697";#N/A,#N/A,FALSE,"ECWEBB";#N/A,#N/A,FALSE,"MFT96";#N/A,#N/A,FALSE,"CTrecon"}</definedName>
    <definedName name="a_2_1" hidden="1">{#N/A,#N/A,FALSE,"TMCOMP96";#N/A,#N/A,FALSE,"MAT96";#N/A,#N/A,FALSE,"FANDA96";#N/A,#N/A,FALSE,"INTRAN96";#N/A,#N/A,FALSE,"NAA9697";#N/A,#N/A,FALSE,"ECWEBB";#N/A,#N/A,FALSE,"MFT96";#N/A,#N/A,FALSE,"CTrecon"}</definedName>
    <definedName name="a_3" hidden="1">{#N/A,#N/A,FALSE,"TMCOMP96";#N/A,#N/A,FALSE,"MAT96";#N/A,#N/A,FALSE,"FANDA96";#N/A,#N/A,FALSE,"INTRAN96";#N/A,#N/A,FALSE,"NAA9697";#N/A,#N/A,FALSE,"ECWEBB";#N/A,#N/A,FALSE,"MFT96";#N/A,#N/A,FALSE,"CTrecon"}</definedName>
    <definedName name="a_4" hidden="1">{#N/A,#N/A,FALSE,"TMCOMP96";#N/A,#N/A,FALSE,"MAT96";#N/A,#N/A,FALSE,"FANDA96";#N/A,#N/A,FALSE,"INTRAN96";#N/A,#N/A,FALSE,"NAA9697";#N/A,#N/A,FALSE,"ECWEBB";#N/A,#N/A,FALSE,"MFT96";#N/A,#N/A,FALSE,"CTrecon"}</definedName>
    <definedName name="a_5" hidden="1">{#N/A,#N/A,FALSE,"TMCOMP96";#N/A,#N/A,FALSE,"MAT96";#N/A,#N/A,FALSE,"FANDA96";#N/A,#N/A,FALSE,"INTRAN96";#N/A,#N/A,FALSE,"NAA9697";#N/A,#N/A,FALSE,"ECWEBB";#N/A,#N/A,FALSE,"MFT96";#N/A,#N/A,FALSE,"CTrecon"}</definedName>
    <definedName name="active_printer">#REF!</definedName>
    <definedName name="AHW">#REF!</definedName>
    <definedName name="AIDS">#REF!</definedName>
    <definedName name="all">#REF!</definedName>
    <definedName name="ALLCTB2">#REF!</definedName>
    <definedName name="AllCTR1Data">#REF!</definedName>
    <definedName name="AllCTR2Data">#REF!</definedName>
    <definedName name="ALLCTRDATA">#REF!</definedName>
    <definedName name="Amb">#REF!</definedName>
    <definedName name="asdas" hidden="1">{#N/A,#N/A,FALSE,"TMCOMP96";#N/A,#N/A,FALSE,"MAT96";#N/A,#N/A,FALSE,"FANDA96";#N/A,#N/A,FALSE,"INTRAN96";#N/A,#N/A,FALSE,"NAA9697";#N/A,#N/A,FALSE,"ECWEBB";#N/A,#N/A,FALSE,"MFT96";#N/A,#N/A,FALSE,"CTrecon"}</definedName>
    <definedName name="asdas_1" hidden="1">{#N/A,#N/A,FALSE,"TMCOMP96";#N/A,#N/A,FALSE,"MAT96";#N/A,#N/A,FALSE,"FANDA96";#N/A,#N/A,FALSE,"INTRAN96";#N/A,#N/A,FALSE,"NAA9697";#N/A,#N/A,FALSE,"ECWEBB";#N/A,#N/A,FALSE,"MFT96";#N/A,#N/A,FALSE,"CTrecon"}</definedName>
    <definedName name="asdas_1_1" hidden="1">{#N/A,#N/A,FALSE,"TMCOMP96";#N/A,#N/A,FALSE,"MAT96";#N/A,#N/A,FALSE,"FANDA96";#N/A,#N/A,FALSE,"INTRAN96";#N/A,#N/A,FALSE,"NAA9697";#N/A,#N/A,FALSE,"ECWEBB";#N/A,#N/A,FALSE,"MFT96";#N/A,#N/A,FALSE,"CTrecon"}</definedName>
    <definedName name="asdas_1_2" hidden="1">{#N/A,#N/A,FALSE,"TMCOMP96";#N/A,#N/A,FALSE,"MAT96";#N/A,#N/A,FALSE,"FANDA96";#N/A,#N/A,FALSE,"INTRAN96";#N/A,#N/A,FALSE,"NAA9697";#N/A,#N/A,FALSE,"ECWEBB";#N/A,#N/A,FALSE,"MFT96";#N/A,#N/A,FALSE,"CTrecon"}</definedName>
    <definedName name="asdas_2" hidden="1">{#N/A,#N/A,FALSE,"TMCOMP96";#N/A,#N/A,FALSE,"MAT96";#N/A,#N/A,FALSE,"FANDA96";#N/A,#N/A,FALSE,"INTRAN96";#N/A,#N/A,FALSE,"NAA9697";#N/A,#N/A,FALSE,"ECWEBB";#N/A,#N/A,FALSE,"MFT96";#N/A,#N/A,FALSE,"CTrecon"}</definedName>
    <definedName name="asdas_2_1" hidden="1">{#N/A,#N/A,FALSE,"TMCOMP96";#N/A,#N/A,FALSE,"MAT96";#N/A,#N/A,FALSE,"FANDA96";#N/A,#N/A,FALSE,"INTRAN96";#N/A,#N/A,FALSE,"NAA9697";#N/A,#N/A,FALSE,"ECWEBB";#N/A,#N/A,FALSE,"MFT96";#N/A,#N/A,FALSE,"CTrecon"}</definedName>
    <definedName name="asdas_3" hidden="1">{#N/A,#N/A,FALSE,"TMCOMP96";#N/A,#N/A,FALSE,"MAT96";#N/A,#N/A,FALSE,"FANDA96";#N/A,#N/A,FALSE,"INTRAN96";#N/A,#N/A,FALSE,"NAA9697";#N/A,#N/A,FALSE,"ECWEBB";#N/A,#N/A,FALSE,"MFT96";#N/A,#N/A,FALSE,"CTrecon"}</definedName>
    <definedName name="asdas_4" hidden="1">{#N/A,#N/A,FALSE,"TMCOMP96";#N/A,#N/A,FALSE,"MAT96";#N/A,#N/A,FALSE,"FANDA96";#N/A,#N/A,FALSE,"INTRAN96";#N/A,#N/A,FALSE,"NAA9697";#N/A,#N/A,FALSE,"ECWEBB";#N/A,#N/A,FALSE,"MFT96";#N/A,#N/A,FALSE,"CTrecon"}</definedName>
    <definedName name="asdas_5" hidden="1">{#N/A,#N/A,FALSE,"TMCOMP96";#N/A,#N/A,FALSE,"MAT96";#N/A,#N/A,FALSE,"FANDA96";#N/A,#N/A,FALSE,"INTRAN96";#N/A,#N/A,FALSE,"NAA9697";#N/A,#N/A,FALSE,"ECWEBB";#N/A,#N/A,FALSE,"MFT96";#N/A,#N/A,FALSE,"CTrecon"}</definedName>
    <definedName name="asdas17aug" hidden="1">{#N/A,#N/A,FALSE,"TMCOMP96";#N/A,#N/A,FALSE,"MAT96";#N/A,#N/A,FALSE,"FANDA96";#N/A,#N/A,FALSE,"INTRAN96";#N/A,#N/A,FALSE,"NAA9697";#N/A,#N/A,FALSE,"ECWEBB";#N/A,#N/A,FALSE,"MFT96";#N/A,#N/A,FALSE,"CTrecon"}</definedName>
    <definedName name="asdas17aug_1" hidden="1">{#N/A,#N/A,FALSE,"TMCOMP96";#N/A,#N/A,FALSE,"MAT96";#N/A,#N/A,FALSE,"FANDA96";#N/A,#N/A,FALSE,"INTRAN96";#N/A,#N/A,FALSE,"NAA9697";#N/A,#N/A,FALSE,"ECWEBB";#N/A,#N/A,FALSE,"MFT96";#N/A,#N/A,FALSE,"CTrecon"}</definedName>
    <definedName name="asdas17aug_1_1" hidden="1">{#N/A,#N/A,FALSE,"TMCOMP96";#N/A,#N/A,FALSE,"MAT96";#N/A,#N/A,FALSE,"FANDA96";#N/A,#N/A,FALSE,"INTRAN96";#N/A,#N/A,FALSE,"NAA9697";#N/A,#N/A,FALSE,"ECWEBB";#N/A,#N/A,FALSE,"MFT96";#N/A,#N/A,FALSE,"CTrecon"}</definedName>
    <definedName name="asdas17aug_1_2" hidden="1">{#N/A,#N/A,FALSE,"TMCOMP96";#N/A,#N/A,FALSE,"MAT96";#N/A,#N/A,FALSE,"FANDA96";#N/A,#N/A,FALSE,"INTRAN96";#N/A,#N/A,FALSE,"NAA9697";#N/A,#N/A,FALSE,"ECWEBB";#N/A,#N/A,FALSE,"MFT96";#N/A,#N/A,FALSE,"CTrecon"}</definedName>
    <definedName name="asdas17aug_2" hidden="1">{#N/A,#N/A,FALSE,"TMCOMP96";#N/A,#N/A,FALSE,"MAT96";#N/A,#N/A,FALSE,"FANDA96";#N/A,#N/A,FALSE,"INTRAN96";#N/A,#N/A,FALSE,"NAA9697";#N/A,#N/A,FALSE,"ECWEBB";#N/A,#N/A,FALSE,"MFT96";#N/A,#N/A,FALSE,"CTrecon"}</definedName>
    <definedName name="asdas17aug_3" hidden="1">{#N/A,#N/A,FALSE,"TMCOMP96";#N/A,#N/A,FALSE,"MAT96";#N/A,#N/A,FALSE,"FANDA96";#N/A,#N/A,FALSE,"INTRAN96";#N/A,#N/A,FALSE,"NAA9697";#N/A,#N/A,FALSE,"ECWEBB";#N/A,#N/A,FALSE,"MFT96";#N/A,#N/A,FALSE,"CTrecon"}</definedName>
    <definedName name="asdas17aug_4" hidden="1">{#N/A,#N/A,FALSE,"TMCOMP96";#N/A,#N/A,FALSE,"MAT96";#N/A,#N/A,FALSE,"FANDA96";#N/A,#N/A,FALSE,"INTRAN96";#N/A,#N/A,FALSE,"NAA9697";#N/A,#N/A,FALSE,"ECWEBB";#N/A,#N/A,FALSE,"MFT96";#N/A,#N/A,FALSE,"CTrecon"}</definedName>
    <definedName name="asdas17aug_5"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FD_1" hidden="1">{#N/A,#N/A,FALSE,"TMCOMP96";#N/A,#N/A,FALSE,"MAT96";#N/A,#N/A,FALSE,"FANDA96";#N/A,#N/A,FALSE,"INTRAN96";#N/A,#N/A,FALSE,"NAA9697";#N/A,#N/A,FALSE,"ECWEBB";#N/A,#N/A,FALSE,"MFT96";#N/A,#N/A,FALSE,"CTrecon"}</definedName>
    <definedName name="ASDASFD_1_1" hidden="1">{#N/A,#N/A,FALSE,"TMCOMP96";#N/A,#N/A,FALSE,"MAT96";#N/A,#N/A,FALSE,"FANDA96";#N/A,#N/A,FALSE,"INTRAN96";#N/A,#N/A,FALSE,"NAA9697";#N/A,#N/A,FALSE,"ECWEBB";#N/A,#N/A,FALSE,"MFT96";#N/A,#N/A,FALSE,"CTrecon"}</definedName>
    <definedName name="ASDASFD_1_2" hidden="1">{#N/A,#N/A,FALSE,"TMCOMP96";#N/A,#N/A,FALSE,"MAT96";#N/A,#N/A,FALSE,"FANDA96";#N/A,#N/A,FALSE,"INTRAN96";#N/A,#N/A,FALSE,"NAA9697";#N/A,#N/A,FALSE,"ECWEBB";#N/A,#N/A,FALSE,"MFT96";#N/A,#N/A,FALSE,"CTrecon"}</definedName>
    <definedName name="ASDASFD_2" hidden="1">{#N/A,#N/A,FALSE,"TMCOMP96";#N/A,#N/A,FALSE,"MAT96";#N/A,#N/A,FALSE,"FANDA96";#N/A,#N/A,FALSE,"INTRAN96";#N/A,#N/A,FALSE,"NAA9697";#N/A,#N/A,FALSE,"ECWEBB";#N/A,#N/A,FALSE,"MFT96";#N/A,#N/A,FALSE,"CTrecon"}</definedName>
    <definedName name="ASDASFD_3" hidden="1">{#N/A,#N/A,FALSE,"TMCOMP96";#N/A,#N/A,FALSE,"MAT96";#N/A,#N/A,FALSE,"FANDA96";#N/A,#N/A,FALSE,"INTRAN96";#N/A,#N/A,FALSE,"NAA9697";#N/A,#N/A,FALSE,"ECWEBB";#N/A,#N/A,FALSE,"MFT96";#N/A,#N/A,FALSE,"CTrecon"}</definedName>
    <definedName name="ASDASFD_4" hidden="1">{#N/A,#N/A,FALSE,"TMCOMP96";#N/A,#N/A,FALSE,"MAT96";#N/A,#N/A,FALSE,"FANDA96";#N/A,#N/A,FALSE,"INTRAN96";#N/A,#N/A,FALSE,"NAA9697";#N/A,#N/A,FALSE,"ECWEBB";#N/A,#N/A,FALSE,"MFT96";#N/A,#N/A,FALSE,"CTrecon"}</definedName>
    <definedName name="ASDASFD_5"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_1" hidden="1">{#N/A,#N/A,FALSE,"TMCOMP96";#N/A,#N/A,FALSE,"MAT96";#N/A,#N/A,FALSE,"FANDA96";#N/A,#N/A,FALSE,"INTRAN96";#N/A,#N/A,FALSE,"NAA9697";#N/A,#N/A,FALSE,"ECWEBB";#N/A,#N/A,FALSE,"MFT96";#N/A,#N/A,FALSE,"CTrecon"}</definedName>
    <definedName name="ASDF_1_1" hidden="1">{#N/A,#N/A,FALSE,"TMCOMP96";#N/A,#N/A,FALSE,"MAT96";#N/A,#N/A,FALSE,"FANDA96";#N/A,#N/A,FALSE,"INTRAN96";#N/A,#N/A,FALSE,"NAA9697";#N/A,#N/A,FALSE,"ECWEBB";#N/A,#N/A,FALSE,"MFT96";#N/A,#N/A,FALSE,"CTrecon"}</definedName>
    <definedName name="ASDF_1_2" hidden="1">{#N/A,#N/A,FALSE,"TMCOMP96";#N/A,#N/A,FALSE,"MAT96";#N/A,#N/A,FALSE,"FANDA96";#N/A,#N/A,FALSE,"INTRAN96";#N/A,#N/A,FALSE,"NAA9697";#N/A,#N/A,FALSE,"ECWEBB";#N/A,#N/A,FALSE,"MFT96";#N/A,#N/A,FALSE,"CTrecon"}</definedName>
    <definedName name="ASDF_2" hidden="1">{#N/A,#N/A,FALSE,"TMCOMP96";#N/A,#N/A,FALSE,"MAT96";#N/A,#N/A,FALSE,"FANDA96";#N/A,#N/A,FALSE,"INTRAN96";#N/A,#N/A,FALSE,"NAA9697";#N/A,#N/A,FALSE,"ECWEBB";#N/A,#N/A,FALSE,"MFT96";#N/A,#N/A,FALSE,"CTrecon"}</definedName>
    <definedName name="ASDF_3" hidden="1">{#N/A,#N/A,FALSE,"TMCOMP96";#N/A,#N/A,FALSE,"MAT96";#N/A,#N/A,FALSE,"FANDA96";#N/A,#N/A,FALSE,"INTRAN96";#N/A,#N/A,FALSE,"NAA9697";#N/A,#N/A,FALSE,"ECWEBB";#N/A,#N/A,FALSE,"MFT96";#N/A,#N/A,FALSE,"CTrecon"}</definedName>
    <definedName name="ASDF_4" hidden="1">{#N/A,#N/A,FALSE,"TMCOMP96";#N/A,#N/A,FALSE,"MAT96";#N/A,#N/A,FALSE,"FANDA96";#N/A,#N/A,FALSE,"INTRAN96";#N/A,#N/A,FALSE,"NAA9697";#N/A,#N/A,FALSE,"ECWEBB";#N/A,#N/A,FALSE,"MFT96";#N/A,#N/A,FALSE,"CTrecon"}</definedName>
    <definedName name="ASDF_5"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DFA_1" hidden="1">{#N/A,#N/A,FALSE,"TMCOMP96";#N/A,#N/A,FALSE,"MAT96";#N/A,#N/A,FALSE,"FANDA96";#N/A,#N/A,FALSE,"INTRAN96";#N/A,#N/A,FALSE,"NAA9697";#N/A,#N/A,FALSE,"ECWEBB";#N/A,#N/A,FALSE,"MFT96";#N/A,#N/A,FALSE,"CTrecon"}</definedName>
    <definedName name="ASDFA_1_1" hidden="1">{#N/A,#N/A,FALSE,"TMCOMP96";#N/A,#N/A,FALSE,"MAT96";#N/A,#N/A,FALSE,"FANDA96";#N/A,#N/A,FALSE,"INTRAN96";#N/A,#N/A,FALSE,"NAA9697";#N/A,#N/A,FALSE,"ECWEBB";#N/A,#N/A,FALSE,"MFT96";#N/A,#N/A,FALSE,"CTrecon"}</definedName>
    <definedName name="ASDFA_1_2" hidden="1">{#N/A,#N/A,FALSE,"TMCOMP96";#N/A,#N/A,FALSE,"MAT96";#N/A,#N/A,FALSE,"FANDA96";#N/A,#N/A,FALSE,"INTRAN96";#N/A,#N/A,FALSE,"NAA9697";#N/A,#N/A,FALSE,"ECWEBB";#N/A,#N/A,FALSE,"MFT96";#N/A,#N/A,FALSE,"CTrecon"}</definedName>
    <definedName name="ASDFA_2" hidden="1">{#N/A,#N/A,FALSE,"TMCOMP96";#N/A,#N/A,FALSE,"MAT96";#N/A,#N/A,FALSE,"FANDA96";#N/A,#N/A,FALSE,"INTRAN96";#N/A,#N/A,FALSE,"NAA9697";#N/A,#N/A,FALSE,"ECWEBB";#N/A,#N/A,FALSE,"MFT96";#N/A,#N/A,FALSE,"CTrecon"}</definedName>
    <definedName name="ASDFA_3" hidden="1">{#N/A,#N/A,FALSE,"TMCOMP96";#N/A,#N/A,FALSE,"MAT96";#N/A,#N/A,FALSE,"FANDA96";#N/A,#N/A,FALSE,"INTRAN96";#N/A,#N/A,FALSE,"NAA9697";#N/A,#N/A,FALSE,"ECWEBB";#N/A,#N/A,FALSE,"MFT96";#N/A,#N/A,FALSE,"CTrecon"}</definedName>
    <definedName name="ASDFA_4" hidden="1">{#N/A,#N/A,FALSE,"TMCOMP96";#N/A,#N/A,FALSE,"MAT96";#N/A,#N/A,FALSE,"FANDA96";#N/A,#N/A,FALSE,"INTRAN96";#N/A,#N/A,FALSE,"NAA9697";#N/A,#N/A,FALSE,"ECWEBB";#N/A,#N/A,FALSE,"MFT96";#N/A,#N/A,FALSE,"CTrecon"}</definedName>
    <definedName name="ASDFA_5"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FD_1" hidden="1">{#N/A,#N/A,FALSE,"TMCOMP96";#N/A,#N/A,FALSE,"MAT96";#N/A,#N/A,FALSE,"FANDA96";#N/A,#N/A,FALSE,"INTRAN96";#N/A,#N/A,FALSE,"NAA9697";#N/A,#N/A,FALSE,"ECWEBB";#N/A,#N/A,FALSE,"MFT96";#N/A,#N/A,FALSE,"CTrecon"}</definedName>
    <definedName name="ASFD_1_1" hidden="1">{#N/A,#N/A,FALSE,"TMCOMP96";#N/A,#N/A,FALSE,"MAT96";#N/A,#N/A,FALSE,"FANDA96";#N/A,#N/A,FALSE,"INTRAN96";#N/A,#N/A,FALSE,"NAA9697";#N/A,#N/A,FALSE,"ECWEBB";#N/A,#N/A,FALSE,"MFT96";#N/A,#N/A,FALSE,"CTrecon"}</definedName>
    <definedName name="ASFD_1_2" hidden="1">{#N/A,#N/A,FALSE,"TMCOMP96";#N/A,#N/A,FALSE,"MAT96";#N/A,#N/A,FALSE,"FANDA96";#N/A,#N/A,FALSE,"INTRAN96";#N/A,#N/A,FALSE,"NAA9697";#N/A,#N/A,FALSE,"ECWEBB";#N/A,#N/A,FALSE,"MFT96";#N/A,#N/A,FALSE,"CTrecon"}</definedName>
    <definedName name="ASFD_2" hidden="1">{#N/A,#N/A,FALSE,"TMCOMP96";#N/A,#N/A,FALSE,"MAT96";#N/A,#N/A,FALSE,"FANDA96";#N/A,#N/A,FALSE,"INTRAN96";#N/A,#N/A,FALSE,"NAA9697";#N/A,#N/A,FALSE,"ECWEBB";#N/A,#N/A,FALSE,"MFT96";#N/A,#N/A,FALSE,"CTrecon"}</definedName>
    <definedName name="ASFD_3" hidden="1">{#N/A,#N/A,FALSE,"TMCOMP96";#N/A,#N/A,FALSE,"MAT96";#N/A,#N/A,FALSE,"FANDA96";#N/A,#N/A,FALSE,"INTRAN96";#N/A,#N/A,FALSE,"NAA9697";#N/A,#N/A,FALSE,"ECWEBB";#N/A,#N/A,FALSE,"MFT96";#N/A,#N/A,FALSE,"CTrecon"}</definedName>
    <definedName name="ASFD_4" hidden="1">{#N/A,#N/A,FALSE,"TMCOMP96";#N/A,#N/A,FALSE,"MAT96";#N/A,#N/A,FALSE,"FANDA96";#N/A,#N/A,FALSE,"INTRAN96";#N/A,#N/A,FALSE,"NAA9697";#N/A,#N/A,FALSE,"ECWEBB";#N/A,#N/A,FALSE,"MFT96";#N/A,#N/A,FALSE,"CTrecon"}</definedName>
    <definedName name="ASFD_5" hidden="1">{#N/A,#N/A,FALSE,"TMCOMP96";#N/A,#N/A,FALSE,"MAT96";#N/A,#N/A,FALSE,"FANDA96";#N/A,#N/A,FALSE,"INTRAN96";#N/A,#N/A,FALSE,"NAA9697";#N/A,#N/A,FALSE,"ECWEBB";#N/A,#N/A,FALSE,"MFT96";#N/A,#N/A,FALSE,"CTrecon"}</definedName>
    <definedName name="ASFRs">#REF!</definedName>
    <definedName name="Avg">#REF!</definedName>
    <definedName name="b" hidden="1">{#N/A,#N/A,FALSE,"TMCOMP96";#N/A,#N/A,FALSE,"MAT96";#N/A,#N/A,FALSE,"FANDA96";#N/A,#N/A,FALSE,"INTRAN96";#N/A,#N/A,FALSE,"NAA9697";#N/A,#N/A,FALSE,"ECWEBB";#N/A,#N/A,FALSE,"MFT96";#N/A,#N/A,FALSE,"CTrecon"}</definedName>
    <definedName name="b_1" hidden="1">{#N/A,#N/A,FALSE,"TMCOMP96";#N/A,#N/A,FALSE,"MAT96";#N/A,#N/A,FALSE,"FANDA96";#N/A,#N/A,FALSE,"INTRAN96";#N/A,#N/A,FALSE,"NAA9697";#N/A,#N/A,FALSE,"ECWEBB";#N/A,#N/A,FALSE,"MFT96";#N/A,#N/A,FALSE,"CTrecon"}</definedName>
    <definedName name="b_1_1" hidden="1">{#N/A,#N/A,FALSE,"TMCOMP96";#N/A,#N/A,FALSE,"MAT96";#N/A,#N/A,FALSE,"FANDA96";#N/A,#N/A,FALSE,"INTRAN96";#N/A,#N/A,FALSE,"NAA9697";#N/A,#N/A,FALSE,"ECWEBB";#N/A,#N/A,FALSE,"MFT96";#N/A,#N/A,FALSE,"CTrecon"}</definedName>
    <definedName name="b_1_2" hidden="1">{#N/A,#N/A,FALSE,"TMCOMP96";#N/A,#N/A,FALSE,"MAT96";#N/A,#N/A,FALSE,"FANDA96";#N/A,#N/A,FALSE,"INTRAN96";#N/A,#N/A,FALSE,"NAA9697";#N/A,#N/A,FALSE,"ECWEBB";#N/A,#N/A,FALSE,"MFT96";#N/A,#N/A,FALSE,"CTrecon"}</definedName>
    <definedName name="b_2" hidden="1">{#N/A,#N/A,FALSE,"TMCOMP96";#N/A,#N/A,FALSE,"MAT96";#N/A,#N/A,FALSE,"FANDA96";#N/A,#N/A,FALSE,"INTRAN96";#N/A,#N/A,FALSE,"NAA9697";#N/A,#N/A,FALSE,"ECWEBB";#N/A,#N/A,FALSE,"MFT96";#N/A,#N/A,FALSE,"CTrecon"}</definedName>
    <definedName name="b_2_1" hidden="1">{#N/A,#N/A,FALSE,"TMCOMP96";#N/A,#N/A,FALSE,"MAT96";#N/A,#N/A,FALSE,"FANDA96";#N/A,#N/A,FALSE,"INTRAN96";#N/A,#N/A,FALSE,"NAA9697";#N/A,#N/A,FALSE,"ECWEBB";#N/A,#N/A,FALSE,"MFT96";#N/A,#N/A,FALSE,"CTrecon"}</definedName>
    <definedName name="b_3" hidden="1">{#N/A,#N/A,FALSE,"TMCOMP96";#N/A,#N/A,FALSE,"MAT96";#N/A,#N/A,FALSE,"FANDA96";#N/A,#N/A,FALSE,"INTRAN96";#N/A,#N/A,FALSE,"NAA9697";#N/A,#N/A,FALSE,"ECWEBB";#N/A,#N/A,FALSE,"MFT96";#N/A,#N/A,FALSE,"CTrecon"}</definedName>
    <definedName name="b_4" hidden="1">{#N/A,#N/A,FALSE,"TMCOMP96";#N/A,#N/A,FALSE,"MAT96";#N/A,#N/A,FALSE,"FANDA96";#N/A,#N/A,FALSE,"INTRAN96";#N/A,#N/A,FALSE,"NAA9697";#N/A,#N/A,FALSE,"ECWEBB";#N/A,#N/A,FALSE,"MFT96";#N/A,#N/A,FALSE,"CTrecon"}</definedName>
    <definedName name="b_5" hidden="1">{#N/A,#N/A,FALSE,"TMCOMP96";#N/A,#N/A,FALSE,"MAT96";#N/A,#N/A,FALSE,"FANDA96";#N/A,#N/A,FALSE,"INTRAN96";#N/A,#N/A,FALSE,"NAA9697";#N/A,#N/A,FALSE,"ECWEBB";#N/A,#N/A,FALSE,"MFT96";#N/A,#N/A,FALSE,"CTrecon"}</definedName>
    <definedName name="Births">#REF!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Rprint1">#REF!</definedName>
    <definedName name="BRprint2">#REF!</definedName>
    <definedName name="byl">#REF!</definedName>
    <definedName name="C_Table_01">#REF!</definedName>
    <definedName name="C_Table_02">#REF!</definedName>
    <definedName name="C_Table_03">#REF!</definedName>
    <definedName name="C_Table_04">#REF!</definedName>
    <definedName name="C_Table_05">#REF!</definedName>
    <definedName name="C_Table_06">#REF!</definedName>
    <definedName name="C_Table_07">#REF!</definedName>
    <definedName name="C_Table_08">#REF!</definedName>
    <definedName name="C_Table_09">#REF!</definedName>
    <definedName name="C_Table_10">#REF!</definedName>
    <definedName name="C_Table_11">#REF!</definedName>
    <definedName name="C_Table_12">#REF!</definedName>
    <definedName name="C_Table_13">#REF!</definedName>
    <definedName name="C_Table_14">#REF!</definedName>
    <definedName name="C_Table_14a">#REF!</definedName>
    <definedName name="C_Table_15">#REF!</definedName>
    <definedName name="C_Table_16">#REF!</definedName>
    <definedName name="C_Table_17">#REF!</definedName>
    <definedName name="C_Table_18">#REF!</definedName>
    <definedName name="C_Table_19">#REF!</definedName>
    <definedName name="C_Table_20">#REF!</definedName>
    <definedName name="C_Table_21">#REF!</definedName>
    <definedName name="C_Table_22">#REF!</definedName>
    <definedName name="C_Table_23">#REF!</definedName>
    <definedName name="C_Table_24a">#REF!</definedName>
    <definedName name="C_Table_24b">#REF!</definedName>
    <definedName name="C_Table_24c">#REF!</definedName>
    <definedName name="C_Table_24d">#REF!</definedName>
    <definedName name="C_Table_25">#REF!</definedName>
    <definedName name="C_Table_26">#REF!</definedName>
    <definedName name="C_table_99">#REF!</definedName>
    <definedName name="CA">#REF!</definedName>
    <definedName name="CalSht1">#REF!</definedName>
    <definedName name="cc">#REF!</definedName>
    <definedName name="CCG_ALLOCATION">#REF!</definedName>
    <definedName name="Central">#REF!</definedName>
    <definedName name="CGCapDEL">#REF!</definedName>
    <definedName name="ch">#REF!</definedName>
    <definedName name="CHART_1">#REF!</definedName>
    <definedName name="CHART_10">#REF!</definedName>
    <definedName name="CHART_11">#REF!</definedName>
    <definedName name="CHART_12">#REF!</definedName>
    <definedName name="CHART_13">#REF!</definedName>
    <definedName name="CHART_14">#REF!</definedName>
    <definedName name="CHART_15">#REF!</definedName>
    <definedName name="CHART_16">#REF!</definedName>
    <definedName name="CHART_17">#REF!</definedName>
    <definedName name="CHART_18">#REF!</definedName>
    <definedName name="CHART_19">#REF!</definedName>
    <definedName name="CHART_2">#REF!</definedName>
    <definedName name="CHART_20">#REF!</definedName>
    <definedName name="CHART_21">#REF!</definedName>
    <definedName name="CHART_22">#REF!</definedName>
    <definedName name="CHART_23">#REF!</definedName>
    <definedName name="CHART_24">#REF!</definedName>
    <definedName name="CHART_3">#REF!</definedName>
    <definedName name="CHART_4">#REF!</definedName>
    <definedName name="CHART_5">#REF!</definedName>
    <definedName name="CHART_6">#REF!</definedName>
    <definedName name="CHART_7">#REF!</definedName>
    <definedName name="CHART_8">#REF!</definedName>
    <definedName name="CHART_9">#REF!</definedName>
    <definedName name="chartPrefix">#REF!</definedName>
    <definedName name="Check1">#REF!</definedName>
    <definedName name="Check2">#REF!</definedName>
    <definedName name="Class">#REF!</definedName>
    <definedName name="CLASS_Data">#REF!</definedName>
    <definedName name="closend">#REF!</definedName>
    <definedName name="cod">#REF!</definedName>
    <definedName name="Comm">#REF!</definedName>
    <definedName name="Compare">#REF!</definedName>
    <definedName name="Comparison_charts">#REF!</definedName>
    <definedName name="cont_trd_cht">#REF!</definedName>
    <definedName name="Contact_info">#REF!</definedName>
    <definedName name="contravfss">#REF!</definedName>
    <definedName name="Conv2.1">#REF!</definedName>
    <definedName name="Conv4.1">#REF!</definedName>
    <definedName name="Conv4.11">#REF!</definedName>
    <definedName name="Conv4.12">#REF!</definedName>
    <definedName name="Conv4.13">#REF!</definedName>
    <definedName name="Conv4.2">#REF!</definedName>
    <definedName name="Conv4.3">#REF!</definedName>
    <definedName name="Conv4.4">#REF!</definedName>
    <definedName name="Conv4.5">#REF!</definedName>
    <definedName name="Conv4.6">#REF!</definedName>
    <definedName name="ConvA1">#REF!</definedName>
    <definedName name="ConvA2">#REF!</definedName>
    <definedName name="ConvA3">#REF!</definedName>
    <definedName name="ConvB1">#REF!</definedName>
    <definedName name="ConvB2">#REF!</definedName>
    <definedName name="Count">#REF!</definedName>
    <definedName name="cowsadj">#REF!</definedName>
    <definedName name="CSR_CDEL">#REF!</definedName>
    <definedName name="CSR_RDEL">#REF!</definedName>
    <definedName name="CTB1__November_2002__Calculation_of_Council_Tax_Base_for_Revenue_Support_Grant_Purposes_for_2003_04">#REF!</definedName>
    <definedName name="CTRprint1">#REF!</definedName>
    <definedName name="CTRprint2">#REF!</definedName>
    <definedName name="Current">#REF!</definedName>
    <definedName name="CurrentSheet">14</definedName>
    <definedName name="d">#REF!</definedName>
    <definedName name="Data_col1">#REF!</definedName>
    <definedName name="Data_col2">#REF!</definedName>
    <definedName name="Data_col3">#REF!</definedName>
    <definedName name="Data1516">#REF!</definedName>
    <definedName name="DataArea_NonSD">#REF!</definedName>
    <definedName name="DataArea_SD">#REF!</definedName>
    <definedName name="_xlnm.Database">#REF!</definedName>
    <definedName name="datar">#REF!</definedName>
    <definedName name="DEATHNF">#REF!</definedName>
    <definedName name="DeathsF">#REF!</definedName>
    <definedName name="DeathsM">#REF!</definedName>
    <definedName name="DeathsP">#REF!</definedName>
    <definedName name="delete">#REF!</definedName>
    <definedName name="delete2">#REF!</definedName>
    <definedName name="detruse">#REF!</definedName>
    <definedName name="dgsgf" hidden="1">{#N/A,#N/A,FALSE,"TMCOMP96";#N/A,#N/A,FALSE,"MAT96";#N/A,#N/A,FALSE,"FANDA96";#N/A,#N/A,FALSE,"INTRAN96";#N/A,#N/A,FALSE,"NAA9697";#N/A,#N/A,FALSE,"ECWEBB";#N/A,#N/A,FALSE,"MFT96";#N/A,#N/A,FALSE,"CTrecon"}</definedName>
    <definedName name="dgsgf_1" hidden="1">{#N/A,#N/A,FALSE,"TMCOMP96";#N/A,#N/A,FALSE,"MAT96";#N/A,#N/A,FALSE,"FANDA96";#N/A,#N/A,FALSE,"INTRAN96";#N/A,#N/A,FALSE,"NAA9697";#N/A,#N/A,FALSE,"ECWEBB";#N/A,#N/A,FALSE,"MFT96";#N/A,#N/A,FALSE,"CTrecon"}</definedName>
    <definedName name="dgsgf_1_1" hidden="1">{#N/A,#N/A,FALSE,"TMCOMP96";#N/A,#N/A,FALSE,"MAT96";#N/A,#N/A,FALSE,"FANDA96";#N/A,#N/A,FALSE,"INTRAN96";#N/A,#N/A,FALSE,"NAA9697";#N/A,#N/A,FALSE,"ECWEBB";#N/A,#N/A,FALSE,"MFT96";#N/A,#N/A,FALSE,"CTrecon"}</definedName>
    <definedName name="dgsgf_1_2" hidden="1">{#N/A,#N/A,FALSE,"TMCOMP96";#N/A,#N/A,FALSE,"MAT96";#N/A,#N/A,FALSE,"FANDA96";#N/A,#N/A,FALSE,"INTRAN96";#N/A,#N/A,FALSE,"NAA9697";#N/A,#N/A,FALSE,"ECWEBB";#N/A,#N/A,FALSE,"MFT96";#N/A,#N/A,FALSE,"CTrecon"}</definedName>
    <definedName name="dgsgf_2" hidden="1">{#N/A,#N/A,FALSE,"TMCOMP96";#N/A,#N/A,FALSE,"MAT96";#N/A,#N/A,FALSE,"FANDA96";#N/A,#N/A,FALSE,"INTRAN96";#N/A,#N/A,FALSE,"NAA9697";#N/A,#N/A,FALSE,"ECWEBB";#N/A,#N/A,FALSE,"MFT96";#N/A,#N/A,FALSE,"CTrecon"}</definedName>
    <definedName name="dgsgf_2_1" hidden="1">{#N/A,#N/A,FALSE,"TMCOMP96";#N/A,#N/A,FALSE,"MAT96";#N/A,#N/A,FALSE,"FANDA96";#N/A,#N/A,FALSE,"INTRAN96";#N/A,#N/A,FALSE,"NAA9697";#N/A,#N/A,FALSE,"ECWEBB";#N/A,#N/A,FALSE,"MFT96";#N/A,#N/A,FALSE,"CTrecon"}</definedName>
    <definedName name="dgsgf_3" hidden="1">{#N/A,#N/A,FALSE,"TMCOMP96";#N/A,#N/A,FALSE,"MAT96";#N/A,#N/A,FALSE,"FANDA96";#N/A,#N/A,FALSE,"INTRAN96";#N/A,#N/A,FALSE,"NAA9697";#N/A,#N/A,FALSE,"ECWEBB";#N/A,#N/A,FALSE,"MFT96";#N/A,#N/A,FALSE,"CTrecon"}</definedName>
    <definedName name="dgsgf_4" hidden="1">{#N/A,#N/A,FALSE,"TMCOMP96";#N/A,#N/A,FALSE,"MAT96";#N/A,#N/A,FALSE,"FANDA96";#N/A,#N/A,FALSE,"INTRAN96";#N/A,#N/A,FALSE,"NAA9697";#N/A,#N/A,FALSE,"ECWEBB";#N/A,#N/A,FALSE,"MFT96";#N/A,#N/A,FALSE,"CTrecon"}</definedName>
    <definedName name="dgsgf_5" hidden="1">{#N/A,#N/A,FALSE,"TMCOMP96";#N/A,#N/A,FALSE,"MAT96";#N/A,#N/A,FALSE,"FANDA96";#N/A,#N/A,FALSE,"INTRAN96";#N/A,#N/A,FALSE,"NAA9697";#N/A,#N/A,FALSE,"ECWEBB";#N/A,#N/A,FALSE,"MFT96";#N/A,#N/A,FALSE,"CTrecon"}</definedName>
    <definedName name="Distribution" hidden="1">#REF!</definedName>
    <definedName name="dtlruse">#REF!</definedName>
    <definedName name="e">#REF!</definedName>
    <definedName name="ealevfss">#REF!</definedName>
    <definedName name="Ecodes">#REF!</definedName>
    <definedName name="Ecodesbkup">#REF!</definedName>
    <definedName name="edufss">#REF!</definedName>
    <definedName name="eh" hidden="1">{"'Trust by name'!$A$6:$E$350","'Trust by name'!$A$1:$D$348"}</definedName>
    <definedName name="eh_1" hidden="1">{"'Trust by name'!$A$6:$E$350","'Trust by name'!$A$1:$D$348"}</definedName>
    <definedName name="eh_1_1" hidden="1">{"'Trust by name'!$A$6:$E$350","'Trust by name'!$A$1:$D$348"}</definedName>
    <definedName name="eh_1_2" hidden="1">{"'Trust by name'!$A$6:$E$350","'Trust by name'!$A$1:$D$348"}</definedName>
    <definedName name="eh_2" hidden="1">{"'Trust by name'!$A$6:$E$350","'Trust by name'!$A$1:$D$348"}</definedName>
    <definedName name="eh_3" hidden="1">{"'Trust by name'!$A$6:$E$350","'Trust by name'!$A$1:$D$348"}</definedName>
    <definedName name="eh_4" hidden="1">{"'Trust by name'!$A$6:$E$350","'Trust by name'!$A$1:$D$348"}</definedName>
    <definedName name="eh_5" hidden="1">{"'Trust by name'!$A$6:$E$350","'Trust by name'!$A$1:$D$348"}</definedName>
    <definedName name="ExtraProfiles" hidden="1">#REF!</definedName>
    <definedName name="f">#REF!</definedName>
    <definedName name="FDDD" hidden="1">{#N/A,#N/A,FALSE,"TMCOMP96";#N/A,#N/A,FALSE,"MAT96";#N/A,#N/A,FALSE,"FANDA96";#N/A,#N/A,FALSE,"INTRAN96";#N/A,#N/A,FALSE,"NAA9697";#N/A,#N/A,FALSE,"ECWEBB";#N/A,#N/A,FALSE,"MFT96";#N/A,#N/A,FALSE,"CTrecon"}</definedName>
    <definedName name="FDDD_1" hidden="1">{#N/A,#N/A,FALSE,"TMCOMP96";#N/A,#N/A,FALSE,"MAT96";#N/A,#N/A,FALSE,"FANDA96";#N/A,#N/A,FALSE,"INTRAN96";#N/A,#N/A,FALSE,"NAA9697";#N/A,#N/A,FALSE,"ECWEBB";#N/A,#N/A,FALSE,"MFT96";#N/A,#N/A,FALSE,"CTrecon"}</definedName>
    <definedName name="FDDD_1_1" hidden="1">{#N/A,#N/A,FALSE,"TMCOMP96";#N/A,#N/A,FALSE,"MAT96";#N/A,#N/A,FALSE,"FANDA96";#N/A,#N/A,FALSE,"INTRAN96";#N/A,#N/A,FALSE,"NAA9697";#N/A,#N/A,FALSE,"ECWEBB";#N/A,#N/A,FALSE,"MFT96";#N/A,#N/A,FALSE,"CTrecon"}</definedName>
    <definedName name="FDDD_1_2" hidden="1">{#N/A,#N/A,FALSE,"TMCOMP96";#N/A,#N/A,FALSE,"MAT96";#N/A,#N/A,FALSE,"FANDA96";#N/A,#N/A,FALSE,"INTRAN96";#N/A,#N/A,FALSE,"NAA9697";#N/A,#N/A,FALSE,"ECWEBB";#N/A,#N/A,FALSE,"MFT96";#N/A,#N/A,FALSE,"CTrecon"}</definedName>
    <definedName name="FDDD_2" hidden="1">{#N/A,#N/A,FALSE,"TMCOMP96";#N/A,#N/A,FALSE,"MAT96";#N/A,#N/A,FALSE,"FANDA96";#N/A,#N/A,FALSE,"INTRAN96";#N/A,#N/A,FALSE,"NAA9697";#N/A,#N/A,FALSE,"ECWEBB";#N/A,#N/A,FALSE,"MFT96";#N/A,#N/A,FALSE,"CTrecon"}</definedName>
    <definedName name="FDDD_3" hidden="1">{#N/A,#N/A,FALSE,"TMCOMP96";#N/A,#N/A,FALSE,"MAT96";#N/A,#N/A,FALSE,"FANDA96";#N/A,#N/A,FALSE,"INTRAN96";#N/A,#N/A,FALSE,"NAA9697";#N/A,#N/A,FALSE,"ECWEBB";#N/A,#N/A,FALSE,"MFT96";#N/A,#N/A,FALSE,"CTrecon"}</definedName>
    <definedName name="FDDD_4" hidden="1">{#N/A,#N/A,FALSE,"TMCOMP96";#N/A,#N/A,FALSE,"MAT96";#N/A,#N/A,FALSE,"FANDA96";#N/A,#N/A,FALSE,"INTRAN96";#N/A,#N/A,FALSE,"NAA9697";#N/A,#N/A,FALSE,"ECWEBB";#N/A,#N/A,FALSE,"MFT96";#N/A,#N/A,FALSE,"CTrecon"}</definedName>
    <definedName name="FDDD_5" hidden="1">{#N/A,#N/A,FALSE,"TMCOMP96";#N/A,#N/A,FALSE,"MAT96";#N/A,#N/A,FALSE,"FANDA96";#N/A,#N/A,FALSE,"INTRAN96";#N/A,#N/A,FALSE,"NAA9697";#N/A,#N/A,FALSE,"ECWEBB";#N/A,#N/A,FALSE,"MFT96";#N/A,#N/A,FALSE,"CTrecon"}</definedName>
    <definedName name="fem">#REF!</definedName>
    <definedName name="females_UK">#REF!</definedName>
    <definedName name="fg" hidden="1">{#N/A,#N/A,FALSE,"TMCOMP96";#N/A,#N/A,FALSE,"MAT96";#N/A,#N/A,FALSE,"FANDA96";#N/A,#N/A,FALSE,"INTRAN96";#N/A,#N/A,FALSE,"NAA9697";#N/A,#N/A,FALSE,"ECWEBB";#N/A,#N/A,FALSE,"MFT96";#N/A,#N/A,FALSE,"CTrecon"}</definedName>
    <definedName name="fg_1" hidden="1">{#N/A,#N/A,FALSE,"TMCOMP96";#N/A,#N/A,FALSE,"MAT96";#N/A,#N/A,FALSE,"FANDA96";#N/A,#N/A,FALSE,"INTRAN96";#N/A,#N/A,FALSE,"NAA9697";#N/A,#N/A,FALSE,"ECWEBB";#N/A,#N/A,FALSE,"MFT96";#N/A,#N/A,FALSE,"CTrecon"}</definedName>
    <definedName name="fg_1_1" hidden="1">{#N/A,#N/A,FALSE,"TMCOMP96";#N/A,#N/A,FALSE,"MAT96";#N/A,#N/A,FALSE,"FANDA96";#N/A,#N/A,FALSE,"INTRAN96";#N/A,#N/A,FALSE,"NAA9697";#N/A,#N/A,FALSE,"ECWEBB";#N/A,#N/A,FALSE,"MFT96";#N/A,#N/A,FALSE,"CTrecon"}</definedName>
    <definedName name="fg_1_2" hidden="1">{#N/A,#N/A,FALSE,"TMCOMP96";#N/A,#N/A,FALSE,"MAT96";#N/A,#N/A,FALSE,"FANDA96";#N/A,#N/A,FALSE,"INTRAN96";#N/A,#N/A,FALSE,"NAA9697";#N/A,#N/A,FALSE,"ECWEBB";#N/A,#N/A,FALSE,"MFT96";#N/A,#N/A,FALSE,"CTrecon"}</definedName>
    <definedName name="fg_2" hidden="1">{#N/A,#N/A,FALSE,"TMCOMP96";#N/A,#N/A,FALSE,"MAT96";#N/A,#N/A,FALSE,"FANDA96";#N/A,#N/A,FALSE,"INTRAN96";#N/A,#N/A,FALSE,"NAA9697";#N/A,#N/A,FALSE,"ECWEBB";#N/A,#N/A,FALSE,"MFT96";#N/A,#N/A,FALSE,"CTrecon"}</definedName>
    <definedName name="fg_2_1" hidden="1">{#N/A,#N/A,FALSE,"TMCOMP96";#N/A,#N/A,FALSE,"MAT96";#N/A,#N/A,FALSE,"FANDA96";#N/A,#N/A,FALSE,"INTRAN96";#N/A,#N/A,FALSE,"NAA9697";#N/A,#N/A,FALSE,"ECWEBB";#N/A,#N/A,FALSE,"MFT96";#N/A,#N/A,FALSE,"CTrecon"}</definedName>
    <definedName name="fg_3" hidden="1">{#N/A,#N/A,FALSE,"TMCOMP96";#N/A,#N/A,FALSE,"MAT96";#N/A,#N/A,FALSE,"FANDA96";#N/A,#N/A,FALSE,"INTRAN96";#N/A,#N/A,FALSE,"NAA9697";#N/A,#N/A,FALSE,"ECWEBB";#N/A,#N/A,FALSE,"MFT96";#N/A,#N/A,FALSE,"CTrecon"}</definedName>
    <definedName name="fg_4" hidden="1">{#N/A,#N/A,FALSE,"TMCOMP96";#N/A,#N/A,FALSE,"MAT96";#N/A,#N/A,FALSE,"FANDA96";#N/A,#N/A,FALSE,"INTRAN96";#N/A,#N/A,FALSE,"NAA9697";#N/A,#N/A,FALSE,"ECWEBB";#N/A,#N/A,FALSE,"MFT96";#N/A,#N/A,FALSE,"CTrecon"}</definedName>
    <definedName name="fg_5" hidden="1">{#N/A,#N/A,FALSE,"TMCOMP96";#N/A,#N/A,FALSE,"MAT96";#N/A,#N/A,FALSE,"FANDA96";#N/A,#N/A,FALSE,"INTRAN96";#N/A,#N/A,FALSE,"NAA9697";#N/A,#N/A,FALSE,"ECWEBB";#N/A,#N/A,FALSE,"MFT96";#N/A,#N/A,FALSE,"CTrecon"}</definedName>
    <definedName name="fg045rev">#REF!</definedName>
    <definedName name="fg045set">#REF!</definedName>
    <definedName name="fg056rev">#REF!</definedName>
    <definedName name="fg056set">#REF!</definedName>
    <definedName name="fgfd" hidden="1">{#N/A,#N/A,FALSE,"TMCOMP96";#N/A,#N/A,FALSE,"MAT96";#N/A,#N/A,FALSE,"FANDA96";#N/A,#N/A,FALSE,"INTRAN96";#N/A,#N/A,FALSE,"NAA9697";#N/A,#N/A,FALSE,"ECWEBB";#N/A,#N/A,FALSE,"MFT96";#N/A,#N/A,FALSE,"CTrecon"}</definedName>
    <definedName name="fgfd_1" hidden="1">{#N/A,#N/A,FALSE,"TMCOMP96";#N/A,#N/A,FALSE,"MAT96";#N/A,#N/A,FALSE,"FANDA96";#N/A,#N/A,FALSE,"INTRAN96";#N/A,#N/A,FALSE,"NAA9697";#N/A,#N/A,FALSE,"ECWEBB";#N/A,#N/A,FALSE,"MFT96";#N/A,#N/A,FALSE,"CTrecon"}</definedName>
    <definedName name="fgfd_1_1" hidden="1">{#N/A,#N/A,FALSE,"TMCOMP96";#N/A,#N/A,FALSE,"MAT96";#N/A,#N/A,FALSE,"FANDA96";#N/A,#N/A,FALSE,"INTRAN96";#N/A,#N/A,FALSE,"NAA9697";#N/A,#N/A,FALSE,"ECWEBB";#N/A,#N/A,FALSE,"MFT96";#N/A,#N/A,FALSE,"CTrecon"}</definedName>
    <definedName name="fgfd_1_2" hidden="1">{#N/A,#N/A,FALSE,"TMCOMP96";#N/A,#N/A,FALSE,"MAT96";#N/A,#N/A,FALSE,"FANDA96";#N/A,#N/A,FALSE,"INTRAN96";#N/A,#N/A,FALSE,"NAA9697";#N/A,#N/A,FALSE,"ECWEBB";#N/A,#N/A,FALSE,"MFT96";#N/A,#N/A,FALSE,"CTrecon"}</definedName>
    <definedName name="fgfd_2" hidden="1">{#N/A,#N/A,FALSE,"TMCOMP96";#N/A,#N/A,FALSE,"MAT96";#N/A,#N/A,FALSE,"FANDA96";#N/A,#N/A,FALSE,"INTRAN96";#N/A,#N/A,FALSE,"NAA9697";#N/A,#N/A,FALSE,"ECWEBB";#N/A,#N/A,FALSE,"MFT96";#N/A,#N/A,FALSE,"CTrecon"}</definedName>
    <definedName name="fgfd_2_1" hidden="1">{#N/A,#N/A,FALSE,"TMCOMP96";#N/A,#N/A,FALSE,"MAT96";#N/A,#N/A,FALSE,"FANDA96";#N/A,#N/A,FALSE,"INTRAN96";#N/A,#N/A,FALSE,"NAA9697";#N/A,#N/A,FALSE,"ECWEBB";#N/A,#N/A,FALSE,"MFT96";#N/A,#N/A,FALSE,"CTrecon"}</definedName>
    <definedName name="fgfd_3" hidden="1">{#N/A,#N/A,FALSE,"TMCOMP96";#N/A,#N/A,FALSE,"MAT96";#N/A,#N/A,FALSE,"FANDA96";#N/A,#N/A,FALSE,"INTRAN96";#N/A,#N/A,FALSE,"NAA9697";#N/A,#N/A,FALSE,"ECWEBB";#N/A,#N/A,FALSE,"MFT96";#N/A,#N/A,FALSE,"CTrecon"}</definedName>
    <definedName name="fgfd_4" hidden="1">{#N/A,#N/A,FALSE,"TMCOMP96";#N/A,#N/A,FALSE,"MAT96";#N/A,#N/A,FALSE,"FANDA96";#N/A,#N/A,FALSE,"INTRAN96";#N/A,#N/A,FALSE,"NAA9697";#N/A,#N/A,FALSE,"ECWEBB";#N/A,#N/A,FALSE,"MFT96";#N/A,#N/A,FALSE,"CTrecon"}</definedName>
    <definedName name="fgfd_5"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ghfgh_1" hidden="1">{#N/A,#N/A,FALSE,"TMCOMP96";#N/A,#N/A,FALSE,"MAT96";#N/A,#N/A,FALSE,"FANDA96";#N/A,#N/A,FALSE,"INTRAN96";#N/A,#N/A,FALSE,"NAA9697";#N/A,#N/A,FALSE,"ECWEBB";#N/A,#N/A,FALSE,"MFT96";#N/A,#N/A,FALSE,"CTrecon"}</definedName>
    <definedName name="fghfgh_1_1" hidden="1">{#N/A,#N/A,FALSE,"TMCOMP96";#N/A,#N/A,FALSE,"MAT96";#N/A,#N/A,FALSE,"FANDA96";#N/A,#N/A,FALSE,"INTRAN96";#N/A,#N/A,FALSE,"NAA9697";#N/A,#N/A,FALSE,"ECWEBB";#N/A,#N/A,FALSE,"MFT96";#N/A,#N/A,FALSE,"CTrecon"}</definedName>
    <definedName name="fghfgh_1_2" hidden="1">{#N/A,#N/A,FALSE,"TMCOMP96";#N/A,#N/A,FALSE,"MAT96";#N/A,#N/A,FALSE,"FANDA96";#N/A,#N/A,FALSE,"INTRAN96";#N/A,#N/A,FALSE,"NAA9697";#N/A,#N/A,FALSE,"ECWEBB";#N/A,#N/A,FALSE,"MFT96";#N/A,#N/A,FALSE,"CTrecon"}</definedName>
    <definedName name="fghfgh_2" hidden="1">{#N/A,#N/A,FALSE,"TMCOMP96";#N/A,#N/A,FALSE,"MAT96";#N/A,#N/A,FALSE,"FANDA96";#N/A,#N/A,FALSE,"INTRAN96";#N/A,#N/A,FALSE,"NAA9697";#N/A,#N/A,FALSE,"ECWEBB";#N/A,#N/A,FALSE,"MFT96";#N/A,#N/A,FALSE,"CTrecon"}</definedName>
    <definedName name="fghfgh_3" hidden="1">{#N/A,#N/A,FALSE,"TMCOMP96";#N/A,#N/A,FALSE,"MAT96";#N/A,#N/A,FALSE,"FANDA96";#N/A,#N/A,FALSE,"INTRAN96";#N/A,#N/A,FALSE,"NAA9697";#N/A,#N/A,FALSE,"ECWEBB";#N/A,#N/A,FALSE,"MFT96";#N/A,#N/A,FALSE,"CTrecon"}</definedName>
    <definedName name="fghfgh_4" hidden="1">{#N/A,#N/A,FALSE,"TMCOMP96";#N/A,#N/A,FALSE,"MAT96";#N/A,#N/A,FALSE,"FANDA96";#N/A,#N/A,FALSE,"INTRAN96";#N/A,#N/A,FALSE,"NAA9697";#N/A,#N/A,FALSE,"ECWEBB";#N/A,#N/A,FALSE,"MFT96";#N/A,#N/A,FALSE,"CTrecon"}</definedName>
    <definedName name="fghfgh_5" hidden="1">{#N/A,#N/A,FALSE,"TMCOMP96";#N/A,#N/A,FALSE,"MAT96";#N/A,#N/A,FALSE,"FANDA96";#N/A,#N/A,FALSE,"INTRAN96";#N/A,#N/A,FALSE,"NAA9697";#N/A,#N/A,FALSE,"ECWEBB";#N/A,#N/A,FALSE,"MFT96";#N/A,#N/A,FALSE,"CTrecon"}</definedName>
    <definedName name="finalfg">#REF!</definedName>
    <definedName name="FinCentral">#REF!</definedName>
    <definedName name="fireadj">#REF!</definedName>
    <definedName name="floodfss">#REF!</definedName>
    <definedName name="fore_ann_sum">#REF!</definedName>
    <definedName name="g">#REF!</definedName>
    <definedName name="GEOG9703">#REF!</definedName>
    <definedName name="ghj" hidden="1">{#N/A,#N/A,FALSE,"TMCOMP96";#N/A,#N/A,FALSE,"MAT96";#N/A,#N/A,FALSE,"FANDA96";#N/A,#N/A,FALSE,"INTRAN96";#N/A,#N/A,FALSE,"NAA9697";#N/A,#N/A,FALSE,"ECWEBB";#N/A,#N/A,FALSE,"MFT96";#N/A,#N/A,FALSE,"CTrecon"}</definedName>
    <definedName name="ghj_1" hidden="1">{#N/A,#N/A,FALSE,"TMCOMP96";#N/A,#N/A,FALSE,"MAT96";#N/A,#N/A,FALSE,"FANDA96";#N/A,#N/A,FALSE,"INTRAN96";#N/A,#N/A,FALSE,"NAA9697";#N/A,#N/A,FALSE,"ECWEBB";#N/A,#N/A,FALSE,"MFT96";#N/A,#N/A,FALSE,"CTrecon"}</definedName>
    <definedName name="ghj_1_1" hidden="1">{#N/A,#N/A,FALSE,"TMCOMP96";#N/A,#N/A,FALSE,"MAT96";#N/A,#N/A,FALSE,"FANDA96";#N/A,#N/A,FALSE,"INTRAN96";#N/A,#N/A,FALSE,"NAA9697";#N/A,#N/A,FALSE,"ECWEBB";#N/A,#N/A,FALSE,"MFT96";#N/A,#N/A,FALSE,"CTrecon"}</definedName>
    <definedName name="ghj_1_2" hidden="1">{#N/A,#N/A,FALSE,"TMCOMP96";#N/A,#N/A,FALSE,"MAT96";#N/A,#N/A,FALSE,"FANDA96";#N/A,#N/A,FALSE,"INTRAN96";#N/A,#N/A,FALSE,"NAA9697";#N/A,#N/A,FALSE,"ECWEBB";#N/A,#N/A,FALSE,"MFT96";#N/A,#N/A,FALSE,"CTrecon"}</definedName>
    <definedName name="ghj_2" hidden="1">{#N/A,#N/A,FALSE,"TMCOMP96";#N/A,#N/A,FALSE,"MAT96";#N/A,#N/A,FALSE,"FANDA96";#N/A,#N/A,FALSE,"INTRAN96";#N/A,#N/A,FALSE,"NAA9697";#N/A,#N/A,FALSE,"ECWEBB";#N/A,#N/A,FALSE,"MFT96";#N/A,#N/A,FALSE,"CTrecon"}</definedName>
    <definedName name="ghj_2_1" hidden="1">{#N/A,#N/A,FALSE,"TMCOMP96";#N/A,#N/A,FALSE,"MAT96";#N/A,#N/A,FALSE,"FANDA96";#N/A,#N/A,FALSE,"INTRAN96";#N/A,#N/A,FALSE,"NAA9697";#N/A,#N/A,FALSE,"ECWEBB";#N/A,#N/A,FALSE,"MFT96";#N/A,#N/A,FALSE,"CTrecon"}</definedName>
    <definedName name="ghj_3" hidden="1">{#N/A,#N/A,FALSE,"TMCOMP96";#N/A,#N/A,FALSE,"MAT96";#N/A,#N/A,FALSE,"FANDA96";#N/A,#N/A,FALSE,"INTRAN96";#N/A,#N/A,FALSE,"NAA9697";#N/A,#N/A,FALSE,"ECWEBB";#N/A,#N/A,FALSE,"MFT96";#N/A,#N/A,FALSE,"CTrecon"}</definedName>
    <definedName name="ghj_4" hidden="1">{#N/A,#N/A,FALSE,"TMCOMP96";#N/A,#N/A,FALSE,"MAT96";#N/A,#N/A,FALSE,"FANDA96";#N/A,#N/A,FALSE,"INTRAN96";#N/A,#N/A,FALSE,"NAA9697";#N/A,#N/A,FALSE,"ECWEBB";#N/A,#N/A,FALSE,"MFT96";#N/A,#N/A,FALSE,"CTrecon"}</definedName>
    <definedName name="ghj_5" hidden="1">{#N/A,#N/A,FALSE,"TMCOMP96";#N/A,#N/A,FALSE,"MAT96";#N/A,#N/A,FALSE,"FANDA96";#N/A,#N/A,FALSE,"INTRAN96";#N/A,#N/A,FALSE,"NAA9697";#N/A,#N/A,FALSE,"ECWEBB";#N/A,#N/A,FALSE,"MFT96";#N/A,#N/A,FALSE,"CTrecon"}</definedName>
    <definedName name="Group">#REF!,#REF!,#REF!,#REF!</definedName>
    <definedName name="h">#REF!</definedName>
    <definedName name="HIGH_Southwark__Income_by_year">#REF!</definedName>
    <definedName name="hjkhkhk" hidden="1">#REF!</definedName>
    <definedName name="HSOP">#REF!</definedName>
    <definedName name="HTML_CodePage" hidden="1">1252</definedName>
    <definedName name="HTML_Control" hidden="1">{"'Trust by name'!$A$6:$E$350","'Trust by name'!$A$1:$D$348"}</definedName>
    <definedName name="HTML_Control_1" hidden="1">{"'Trust by name'!$A$6:$E$350","'Trust by name'!$A$1:$D$348"}</definedName>
    <definedName name="HTML_Control_1_1" hidden="1">{"'Trust by name'!$A$6:$E$350","'Trust by name'!$A$1:$D$348"}</definedName>
    <definedName name="HTML_Control_1_2" hidden="1">{"'Trust by name'!$A$6:$E$350","'Trust by name'!$A$1:$D$348"}</definedName>
    <definedName name="HTML_Control_2" hidden="1">{"'Trust by name'!$A$6:$E$350","'Trust by name'!$A$1:$D$348"}</definedName>
    <definedName name="HTML_Control_3" hidden="1">{"'Trust by name'!$A$6:$E$350","'Trust by name'!$A$1:$D$348"}</definedName>
    <definedName name="HTML_Control_4" hidden="1">{"'Trust by name'!$A$6:$E$350","'Trust by name'!$A$1:$D$348"}</definedName>
    <definedName name="HTML_Control_5"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E_inc_pc_byl">#REF!</definedName>
    <definedName name="Import_AuditData">#REF!</definedName>
    <definedName name="Import_FormData">#REF!</definedName>
    <definedName name="Import_NotesData">#REF!</definedName>
    <definedName name="Import_ValidationData">#REF!</definedName>
    <definedName name="inc_poc_chngs">#REF!</definedName>
    <definedName name="indfg">#REF!</definedName>
    <definedName name="JanpopF">#REF!</definedName>
    <definedName name="janpopm">#REF!</definedName>
    <definedName name="janpopp">#REF!</definedName>
    <definedName name="jhkgh" hidden="1">{#N/A,#N/A,FALSE,"TMCOMP96";#N/A,#N/A,FALSE,"MAT96";#N/A,#N/A,FALSE,"FANDA96";#N/A,#N/A,FALSE,"INTRAN96";#N/A,#N/A,FALSE,"NAA9697";#N/A,#N/A,FALSE,"ECWEBB";#N/A,#N/A,FALSE,"MFT96";#N/A,#N/A,FALSE,"CTrecon"}</definedName>
    <definedName name="jhkgh_1" hidden="1">{#N/A,#N/A,FALSE,"TMCOMP96";#N/A,#N/A,FALSE,"MAT96";#N/A,#N/A,FALSE,"FANDA96";#N/A,#N/A,FALSE,"INTRAN96";#N/A,#N/A,FALSE,"NAA9697";#N/A,#N/A,FALSE,"ECWEBB";#N/A,#N/A,FALSE,"MFT96";#N/A,#N/A,FALSE,"CTrecon"}</definedName>
    <definedName name="jhkgh_1_1" hidden="1">{#N/A,#N/A,FALSE,"TMCOMP96";#N/A,#N/A,FALSE,"MAT96";#N/A,#N/A,FALSE,"FANDA96";#N/A,#N/A,FALSE,"INTRAN96";#N/A,#N/A,FALSE,"NAA9697";#N/A,#N/A,FALSE,"ECWEBB";#N/A,#N/A,FALSE,"MFT96";#N/A,#N/A,FALSE,"CTrecon"}</definedName>
    <definedName name="jhkgh_1_2" hidden="1">{#N/A,#N/A,FALSE,"TMCOMP96";#N/A,#N/A,FALSE,"MAT96";#N/A,#N/A,FALSE,"FANDA96";#N/A,#N/A,FALSE,"INTRAN96";#N/A,#N/A,FALSE,"NAA9697";#N/A,#N/A,FALSE,"ECWEBB";#N/A,#N/A,FALSE,"MFT96";#N/A,#N/A,FALSE,"CTrecon"}</definedName>
    <definedName name="jhkgh_2" hidden="1">{#N/A,#N/A,FALSE,"TMCOMP96";#N/A,#N/A,FALSE,"MAT96";#N/A,#N/A,FALSE,"FANDA96";#N/A,#N/A,FALSE,"INTRAN96";#N/A,#N/A,FALSE,"NAA9697";#N/A,#N/A,FALSE,"ECWEBB";#N/A,#N/A,FALSE,"MFT96";#N/A,#N/A,FALSE,"CTrecon"}</definedName>
    <definedName name="jhkgh_2_1" hidden="1">{#N/A,#N/A,FALSE,"TMCOMP96";#N/A,#N/A,FALSE,"MAT96";#N/A,#N/A,FALSE,"FANDA96";#N/A,#N/A,FALSE,"INTRAN96";#N/A,#N/A,FALSE,"NAA9697";#N/A,#N/A,FALSE,"ECWEBB";#N/A,#N/A,FALSE,"MFT96";#N/A,#N/A,FALSE,"CTrecon"}</definedName>
    <definedName name="jhkgh_3" hidden="1">{#N/A,#N/A,FALSE,"TMCOMP96";#N/A,#N/A,FALSE,"MAT96";#N/A,#N/A,FALSE,"FANDA96";#N/A,#N/A,FALSE,"INTRAN96";#N/A,#N/A,FALSE,"NAA9697";#N/A,#N/A,FALSE,"ECWEBB";#N/A,#N/A,FALSE,"MFT96";#N/A,#N/A,FALSE,"CTrecon"}</definedName>
    <definedName name="jhkgh_4" hidden="1">{#N/A,#N/A,FALSE,"TMCOMP96";#N/A,#N/A,FALSE,"MAT96";#N/A,#N/A,FALSE,"FANDA96";#N/A,#N/A,FALSE,"INTRAN96";#N/A,#N/A,FALSE,"NAA9697";#N/A,#N/A,FALSE,"ECWEBB";#N/A,#N/A,FALSE,"MFT96";#N/A,#N/A,FALSE,"CTrecon"}</definedName>
    <definedName name="jhkgh_5"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hkgh2_1" hidden="1">{#N/A,#N/A,FALSE,"TMCOMP96";#N/A,#N/A,FALSE,"MAT96";#N/A,#N/A,FALSE,"FANDA96";#N/A,#N/A,FALSE,"INTRAN96";#N/A,#N/A,FALSE,"NAA9697";#N/A,#N/A,FALSE,"ECWEBB";#N/A,#N/A,FALSE,"MFT96";#N/A,#N/A,FALSE,"CTrecon"}</definedName>
    <definedName name="jhkgh2_1_1" hidden="1">{#N/A,#N/A,FALSE,"TMCOMP96";#N/A,#N/A,FALSE,"MAT96";#N/A,#N/A,FALSE,"FANDA96";#N/A,#N/A,FALSE,"INTRAN96";#N/A,#N/A,FALSE,"NAA9697";#N/A,#N/A,FALSE,"ECWEBB";#N/A,#N/A,FALSE,"MFT96";#N/A,#N/A,FALSE,"CTrecon"}</definedName>
    <definedName name="jhkgh2_1_2" hidden="1">{#N/A,#N/A,FALSE,"TMCOMP96";#N/A,#N/A,FALSE,"MAT96";#N/A,#N/A,FALSE,"FANDA96";#N/A,#N/A,FALSE,"INTRAN96";#N/A,#N/A,FALSE,"NAA9697";#N/A,#N/A,FALSE,"ECWEBB";#N/A,#N/A,FALSE,"MFT96";#N/A,#N/A,FALSE,"CTrecon"}</definedName>
    <definedName name="jhkgh2_2" hidden="1">{#N/A,#N/A,FALSE,"TMCOMP96";#N/A,#N/A,FALSE,"MAT96";#N/A,#N/A,FALSE,"FANDA96";#N/A,#N/A,FALSE,"INTRAN96";#N/A,#N/A,FALSE,"NAA9697";#N/A,#N/A,FALSE,"ECWEBB";#N/A,#N/A,FALSE,"MFT96";#N/A,#N/A,FALSE,"CTrecon"}</definedName>
    <definedName name="jhkgh2_2_1" hidden="1">{#N/A,#N/A,FALSE,"TMCOMP96";#N/A,#N/A,FALSE,"MAT96";#N/A,#N/A,FALSE,"FANDA96";#N/A,#N/A,FALSE,"INTRAN96";#N/A,#N/A,FALSE,"NAA9697";#N/A,#N/A,FALSE,"ECWEBB";#N/A,#N/A,FALSE,"MFT96";#N/A,#N/A,FALSE,"CTrecon"}</definedName>
    <definedName name="jhkgh2_3" hidden="1">{#N/A,#N/A,FALSE,"TMCOMP96";#N/A,#N/A,FALSE,"MAT96";#N/A,#N/A,FALSE,"FANDA96";#N/A,#N/A,FALSE,"INTRAN96";#N/A,#N/A,FALSE,"NAA9697";#N/A,#N/A,FALSE,"ECWEBB";#N/A,#N/A,FALSE,"MFT96";#N/A,#N/A,FALSE,"CTrecon"}</definedName>
    <definedName name="jhkgh2_4" hidden="1">{#N/A,#N/A,FALSE,"TMCOMP96";#N/A,#N/A,FALSE,"MAT96";#N/A,#N/A,FALSE,"FANDA96";#N/A,#N/A,FALSE,"INTRAN96";#N/A,#N/A,FALSE,"NAA9697";#N/A,#N/A,FALSE,"ECWEBB";#N/A,#N/A,FALSE,"MFT96";#N/A,#N/A,FALSE,"CTrecon"}</definedName>
    <definedName name="jhkgh2_5" hidden="1">{#N/A,#N/A,FALSE,"TMCOMP96";#N/A,#N/A,FALSE,"MAT96";#N/A,#N/A,FALSE,"FANDA96";#N/A,#N/A,FALSE,"INTRAN96";#N/A,#N/A,FALSE,"NAA9697";#N/A,#N/A,FALSE,"ECWEBB";#N/A,#N/A,FALSE,"MFT96";#N/A,#N/A,FALSE,"CTrecon"}</definedName>
    <definedName name="LAcodes">#REF!</definedName>
    <definedName name="LAlist">#REF!</definedName>
    <definedName name="LAlist2">#REF!</definedName>
    <definedName name="lanames">#REF!</definedName>
    <definedName name="LAsbkup">#REF!</definedName>
    <definedName name="LastSheet">10</definedName>
    <definedName name="LFEPA">#REF!</definedName>
    <definedName name="list">#REF!</definedName>
    <definedName name="list1">#REF!</definedName>
    <definedName name="list2">#REF!</definedName>
    <definedName name="list3">#REF!</definedName>
    <definedName name="list4">#REF!</definedName>
    <definedName name="ListBands">#REF!</definedName>
    <definedName name="LISTCLOSE">#REF!</definedName>
    <definedName name="listHA">#REF!</definedName>
    <definedName name="LISTNEW">#REF!</definedName>
    <definedName name="LSC">#REF!</definedName>
    <definedName name="LTE">#REF!</definedName>
    <definedName name="ltfss">#REF!</definedName>
    <definedName name="LTP">#REF!</definedName>
    <definedName name="males_UK">#REF!</definedName>
    <definedName name="MasterArr">#REF!</definedName>
    <definedName name="Median">#REF!</definedName>
    <definedName name="MHCLG_CONTROL">#REF!</definedName>
    <definedName name="midpop">#REF!</definedName>
    <definedName name="midpopF">#REF!</definedName>
    <definedName name="midpopm">#REF!</definedName>
    <definedName name="midpopp">#REF!</definedName>
    <definedName name="MigrantsF">#REF!</definedName>
    <definedName name="MigrantsM">#REF!</definedName>
    <definedName name="MigrantsM2">#REF!</definedName>
    <definedName name="MigrantsP">#REF!</definedName>
    <definedName name="month">"Mth07"</definedName>
    <definedName name="mxF">#REF!</definedName>
    <definedName name="mxM">#REF!</definedName>
    <definedName name="mxP">#REF!</definedName>
    <definedName name="n" hidden="1">{#N/A,#N/A,FALSE,"TMCOMP96";#N/A,#N/A,FALSE,"MAT96";#N/A,#N/A,FALSE,"FANDA96";#N/A,#N/A,FALSE,"INTRAN96";#N/A,#N/A,FALSE,"NAA9697";#N/A,#N/A,FALSE,"ECWEBB";#N/A,#N/A,FALSE,"MFT96";#N/A,#N/A,FALSE,"CTrecon"}</definedName>
    <definedName name="n_1" hidden="1">{#N/A,#N/A,FALSE,"TMCOMP96";#N/A,#N/A,FALSE,"MAT96";#N/A,#N/A,FALSE,"FANDA96";#N/A,#N/A,FALSE,"INTRAN96";#N/A,#N/A,FALSE,"NAA9697";#N/A,#N/A,FALSE,"ECWEBB";#N/A,#N/A,FALSE,"MFT96";#N/A,#N/A,FALSE,"CTrecon"}</definedName>
    <definedName name="n_1_1" hidden="1">{#N/A,#N/A,FALSE,"TMCOMP96";#N/A,#N/A,FALSE,"MAT96";#N/A,#N/A,FALSE,"FANDA96";#N/A,#N/A,FALSE,"INTRAN96";#N/A,#N/A,FALSE,"NAA9697";#N/A,#N/A,FALSE,"ECWEBB";#N/A,#N/A,FALSE,"MFT96";#N/A,#N/A,FALSE,"CTrecon"}</definedName>
    <definedName name="n_1_2" hidden="1">{#N/A,#N/A,FALSE,"TMCOMP96";#N/A,#N/A,FALSE,"MAT96";#N/A,#N/A,FALSE,"FANDA96";#N/A,#N/A,FALSE,"INTRAN96";#N/A,#N/A,FALSE,"NAA9697";#N/A,#N/A,FALSE,"ECWEBB";#N/A,#N/A,FALSE,"MFT96";#N/A,#N/A,FALSE,"CTrecon"}</definedName>
    <definedName name="n_2" hidden="1">{#N/A,#N/A,FALSE,"TMCOMP96";#N/A,#N/A,FALSE,"MAT96";#N/A,#N/A,FALSE,"FANDA96";#N/A,#N/A,FALSE,"INTRAN96";#N/A,#N/A,FALSE,"NAA9697";#N/A,#N/A,FALSE,"ECWEBB";#N/A,#N/A,FALSE,"MFT96";#N/A,#N/A,FALSE,"CTrecon"}</definedName>
    <definedName name="n_3" hidden="1">{#N/A,#N/A,FALSE,"TMCOMP96";#N/A,#N/A,FALSE,"MAT96";#N/A,#N/A,FALSE,"FANDA96";#N/A,#N/A,FALSE,"INTRAN96";#N/A,#N/A,FALSE,"NAA9697";#N/A,#N/A,FALSE,"ECWEBB";#N/A,#N/A,FALSE,"MFT96";#N/A,#N/A,FALSE,"CTrecon"}</definedName>
    <definedName name="n_4" hidden="1">{#N/A,#N/A,FALSE,"TMCOMP96";#N/A,#N/A,FALSE,"MAT96";#N/A,#N/A,FALSE,"FANDA96";#N/A,#N/A,FALSE,"INTRAN96";#N/A,#N/A,FALSE,"NAA9697";#N/A,#N/A,FALSE,"ECWEBB";#N/A,#N/A,FALSE,"MFT96";#N/A,#N/A,FALSE,"CTrecon"}</definedName>
    <definedName name="n_5" hidden="1">{#N/A,#N/A,FALSE,"TMCOMP96";#N/A,#N/A,FALSE,"MAT96";#N/A,#N/A,FALSE,"FANDA96";#N/A,#N/A,FALSE,"INTRAN96";#N/A,#N/A,FALSE,"NAA9697";#N/A,#N/A,FALSE,"ECWEBB";#N/A,#N/A,FALSE,"MFT96";#N/A,#N/A,FALSE,"CTrecon"}</definedName>
    <definedName name="name" hidden="1">{#N/A,#N/A,FALSE,"TMCOMP96";#N/A,#N/A,FALSE,"MAT96";#N/A,#N/A,FALSE,"FANDA96";#N/A,#N/A,FALSE,"INTRAN96";#N/A,#N/A,FALSE,"NAA9697";#N/A,#N/A,FALSE,"ECWEBB";#N/A,#N/A,FALSE,"MFT96";#N/A,#N/A,FALSE,"CTrecon"}</definedName>
    <definedName name="name_1" hidden="1">{#N/A,#N/A,FALSE,"TMCOMP96";#N/A,#N/A,FALSE,"MAT96";#N/A,#N/A,FALSE,"FANDA96";#N/A,#N/A,FALSE,"INTRAN96";#N/A,#N/A,FALSE,"NAA9697";#N/A,#N/A,FALSE,"ECWEBB";#N/A,#N/A,FALSE,"MFT96";#N/A,#N/A,FALSE,"CTrecon"}</definedName>
    <definedName name="name_1_1" hidden="1">{#N/A,#N/A,FALSE,"TMCOMP96";#N/A,#N/A,FALSE,"MAT96";#N/A,#N/A,FALSE,"FANDA96";#N/A,#N/A,FALSE,"INTRAN96";#N/A,#N/A,FALSE,"NAA9697";#N/A,#N/A,FALSE,"ECWEBB";#N/A,#N/A,FALSE,"MFT96";#N/A,#N/A,FALSE,"CTrecon"}</definedName>
    <definedName name="name_1_2" hidden="1">{#N/A,#N/A,FALSE,"TMCOMP96";#N/A,#N/A,FALSE,"MAT96";#N/A,#N/A,FALSE,"FANDA96";#N/A,#N/A,FALSE,"INTRAN96";#N/A,#N/A,FALSE,"NAA9697";#N/A,#N/A,FALSE,"ECWEBB";#N/A,#N/A,FALSE,"MFT96";#N/A,#N/A,FALSE,"CTrecon"}</definedName>
    <definedName name="name_2" hidden="1">{#N/A,#N/A,FALSE,"TMCOMP96";#N/A,#N/A,FALSE,"MAT96";#N/A,#N/A,FALSE,"FANDA96";#N/A,#N/A,FALSE,"INTRAN96";#N/A,#N/A,FALSE,"NAA9697";#N/A,#N/A,FALSE,"ECWEBB";#N/A,#N/A,FALSE,"MFT96";#N/A,#N/A,FALSE,"CTrecon"}</definedName>
    <definedName name="name_3" hidden="1">{#N/A,#N/A,FALSE,"TMCOMP96";#N/A,#N/A,FALSE,"MAT96";#N/A,#N/A,FALSE,"FANDA96";#N/A,#N/A,FALSE,"INTRAN96";#N/A,#N/A,FALSE,"NAA9697";#N/A,#N/A,FALSE,"ECWEBB";#N/A,#N/A,FALSE,"MFT96";#N/A,#N/A,FALSE,"CTrecon"}</definedName>
    <definedName name="name_4" hidden="1">{#N/A,#N/A,FALSE,"TMCOMP96";#N/A,#N/A,FALSE,"MAT96";#N/A,#N/A,FALSE,"FANDA96";#N/A,#N/A,FALSE,"INTRAN96";#N/A,#N/A,FALSE,"NAA9697";#N/A,#N/A,FALSE,"ECWEBB";#N/A,#N/A,FALSE,"MFT96";#N/A,#N/A,FALSE,"CTrecon"}</definedName>
    <definedName name="name_5" hidden="1">{#N/A,#N/A,FALSE,"TMCOMP96";#N/A,#N/A,FALSE,"MAT96";#N/A,#N/A,FALSE,"FANDA96";#N/A,#N/A,FALSE,"INTRAN96";#N/A,#N/A,FALSE,"NAA9697";#N/A,#N/A,FALSE,"ECWEBB";#N/A,#N/A,FALSE,"MFT96";#N/A,#N/A,FALSE,"CTrecon"}</definedName>
    <definedName name="Needs">#REF!</definedName>
    <definedName name="NEG_A">#REF!</definedName>
    <definedName name="NEG_B">#REF!</definedName>
    <definedName name="NEG_C">#REF!</definedName>
    <definedName name="NEG_D">#REF!</definedName>
    <definedName name="NewClass1" hidden="1">#REF!</definedName>
    <definedName name="nhsa">#REF!</definedName>
    <definedName name="nhsdefs">#REF!</definedName>
    <definedName name="nhsdp">#REF!</definedName>
    <definedName name="nhstot">#REF!</definedName>
    <definedName name="nndr">#REF!</definedName>
    <definedName name="NNDR1">#REF!</definedName>
    <definedName name="NNDR1S">#REF!</definedName>
    <definedName name="No.">#REF!</definedName>
    <definedName name="NOCONFLICT" hidden="1">{#N/A,#N/A,FALSE,"TMCOMP96";#N/A,#N/A,FALSE,"MAT96";#N/A,#N/A,FALSE,"FANDA96";#N/A,#N/A,FALSE,"INTRAN96";#N/A,#N/A,FALSE,"NAA9697";#N/A,#N/A,FALSE,"ECWEBB";#N/A,#N/A,FALSE,"MFT96";#N/A,#N/A,FALSE,"CTrecon"}</definedName>
    <definedName name="NOCONFLICT_1" hidden="1">{#N/A,#N/A,FALSE,"TMCOMP96";#N/A,#N/A,FALSE,"MAT96";#N/A,#N/A,FALSE,"FANDA96";#N/A,#N/A,FALSE,"INTRAN96";#N/A,#N/A,FALSE,"NAA9697";#N/A,#N/A,FALSE,"ECWEBB";#N/A,#N/A,FALSE,"MFT96";#N/A,#N/A,FALSE,"CTrecon"}</definedName>
    <definedName name="NOCONFLICT_1_1" hidden="1">{#N/A,#N/A,FALSE,"TMCOMP96";#N/A,#N/A,FALSE,"MAT96";#N/A,#N/A,FALSE,"FANDA96";#N/A,#N/A,FALSE,"INTRAN96";#N/A,#N/A,FALSE,"NAA9697";#N/A,#N/A,FALSE,"ECWEBB";#N/A,#N/A,FALSE,"MFT96";#N/A,#N/A,FALSE,"CTrecon"}</definedName>
    <definedName name="NOCONFLICT_1_2" hidden="1">{#N/A,#N/A,FALSE,"TMCOMP96";#N/A,#N/A,FALSE,"MAT96";#N/A,#N/A,FALSE,"FANDA96";#N/A,#N/A,FALSE,"INTRAN96";#N/A,#N/A,FALSE,"NAA9697";#N/A,#N/A,FALSE,"ECWEBB";#N/A,#N/A,FALSE,"MFT96";#N/A,#N/A,FALSE,"CTrecon"}</definedName>
    <definedName name="NOCONFLICT_2" hidden="1">{#N/A,#N/A,FALSE,"TMCOMP96";#N/A,#N/A,FALSE,"MAT96";#N/A,#N/A,FALSE,"FANDA96";#N/A,#N/A,FALSE,"INTRAN96";#N/A,#N/A,FALSE,"NAA9697";#N/A,#N/A,FALSE,"ECWEBB";#N/A,#N/A,FALSE,"MFT96";#N/A,#N/A,FALSE,"CTrecon"}</definedName>
    <definedName name="NOCONFLICT_3" hidden="1">{#N/A,#N/A,FALSE,"TMCOMP96";#N/A,#N/A,FALSE,"MAT96";#N/A,#N/A,FALSE,"FANDA96";#N/A,#N/A,FALSE,"INTRAN96";#N/A,#N/A,FALSE,"NAA9697";#N/A,#N/A,FALSE,"ECWEBB";#N/A,#N/A,FALSE,"MFT96";#N/A,#N/A,FALSE,"CTrecon"}</definedName>
    <definedName name="NOCONFLICT_4" hidden="1">{#N/A,#N/A,FALSE,"TMCOMP96";#N/A,#N/A,FALSE,"MAT96";#N/A,#N/A,FALSE,"FANDA96";#N/A,#N/A,FALSE,"INTRAN96";#N/A,#N/A,FALSE,"NAA9697";#N/A,#N/A,FALSE,"ECWEBB";#N/A,#N/A,FALSE,"MFT96";#N/A,#N/A,FALSE,"CTrecon"}</definedName>
    <definedName name="NOCONFLICT_5" hidden="1">{#N/A,#N/A,FALSE,"TMCOMP96";#N/A,#N/A,FALSE,"MAT96";#N/A,#N/A,FALSE,"FANDA96";#N/A,#N/A,FALSE,"INTRAN96";#N/A,#N/A,FALSE,"NAA9697";#N/A,#N/A,FALSE,"ECWEBB";#N/A,#N/A,FALSE,"MFT96";#N/A,#N/A,FALSE,"CTrecon"}</definedName>
    <definedName name="Num">#REF!</definedName>
    <definedName name="numberherd1">#REF!</definedName>
    <definedName name="numberhered">#REF!</definedName>
    <definedName name="OA_Percent">#REF!</definedName>
    <definedName name="OI_bkup">#REF!</definedName>
    <definedName name="Oldgrant">#REF!</definedName>
    <definedName name="ONS_NAA">#REF!</definedName>
    <definedName name="Option2" hidden="1">{#N/A,#N/A,FALSE,"TMCOMP96";#N/A,#N/A,FALSE,"MAT96";#N/A,#N/A,FALSE,"FANDA96";#N/A,#N/A,FALSE,"INTRAN96";#N/A,#N/A,FALSE,"NAA9697";#N/A,#N/A,FALSE,"ECWEBB";#N/A,#N/A,FALSE,"MFT96";#N/A,#N/A,FALSE,"CTrecon"}</definedName>
    <definedName name="Option2_1" hidden="1">{#N/A,#N/A,FALSE,"TMCOMP96";#N/A,#N/A,FALSE,"MAT96";#N/A,#N/A,FALSE,"FANDA96";#N/A,#N/A,FALSE,"INTRAN96";#N/A,#N/A,FALSE,"NAA9697";#N/A,#N/A,FALSE,"ECWEBB";#N/A,#N/A,FALSE,"MFT96";#N/A,#N/A,FALSE,"CTrecon"}</definedName>
    <definedName name="Option2_1_1" hidden="1">{#N/A,#N/A,FALSE,"TMCOMP96";#N/A,#N/A,FALSE,"MAT96";#N/A,#N/A,FALSE,"FANDA96";#N/A,#N/A,FALSE,"INTRAN96";#N/A,#N/A,FALSE,"NAA9697";#N/A,#N/A,FALSE,"ECWEBB";#N/A,#N/A,FALSE,"MFT96";#N/A,#N/A,FALSE,"CTrecon"}</definedName>
    <definedName name="Option2_1_2" hidden="1">{#N/A,#N/A,FALSE,"TMCOMP96";#N/A,#N/A,FALSE,"MAT96";#N/A,#N/A,FALSE,"FANDA96";#N/A,#N/A,FALSE,"INTRAN96";#N/A,#N/A,FALSE,"NAA9697";#N/A,#N/A,FALSE,"ECWEBB";#N/A,#N/A,FALSE,"MFT96";#N/A,#N/A,FALSE,"CTrecon"}</definedName>
    <definedName name="Option2_2" hidden="1">{#N/A,#N/A,FALSE,"TMCOMP96";#N/A,#N/A,FALSE,"MAT96";#N/A,#N/A,FALSE,"FANDA96";#N/A,#N/A,FALSE,"INTRAN96";#N/A,#N/A,FALSE,"NAA9697";#N/A,#N/A,FALSE,"ECWEBB";#N/A,#N/A,FALSE,"MFT96";#N/A,#N/A,FALSE,"CTrecon"}</definedName>
    <definedName name="Option2_2_1" hidden="1">{#N/A,#N/A,FALSE,"TMCOMP96";#N/A,#N/A,FALSE,"MAT96";#N/A,#N/A,FALSE,"FANDA96";#N/A,#N/A,FALSE,"INTRAN96";#N/A,#N/A,FALSE,"NAA9697";#N/A,#N/A,FALSE,"ECWEBB";#N/A,#N/A,FALSE,"MFT96";#N/A,#N/A,FALSE,"CTrecon"}</definedName>
    <definedName name="Option2_3" hidden="1">{#N/A,#N/A,FALSE,"TMCOMP96";#N/A,#N/A,FALSE,"MAT96";#N/A,#N/A,FALSE,"FANDA96";#N/A,#N/A,FALSE,"INTRAN96";#N/A,#N/A,FALSE,"NAA9697";#N/A,#N/A,FALSE,"ECWEBB";#N/A,#N/A,FALSE,"MFT96";#N/A,#N/A,FALSE,"CTrecon"}</definedName>
    <definedName name="Option2_4" hidden="1">{#N/A,#N/A,FALSE,"TMCOMP96";#N/A,#N/A,FALSE,"MAT96";#N/A,#N/A,FALSE,"FANDA96";#N/A,#N/A,FALSE,"INTRAN96";#N/A,#N/A,FALSE,"NAA9697";#N/A,#N/A,FALSE,"ECWEBB";#N/A,#N/A,FALSE,"MFT96";#N/A,#N/A,FALSE,"CTrecon"}</definedName>
    <definedName name="Option2_5" hidden="1">{#N/A,#N/A,FALSE,"TMCOMP96";#N/A,#N/A,FALSE,"MAT96";#N/A,#N/A,FALSE,"FANDA96";#N/A,#N/A,FALSE,"INTRAN96";#N/A,#N/A,FALSE,"NAA9697";#N/A,#N/A,FALSE,"ECWEBB";#N/A,#N/A,FALSE,"MFT96";#N/A,#N/A,FALSE,"CTrecon"}</definedName>
    <definedName name="Oth_COINS_data">#REF!</definedName>
    <definedName name="Output3">#REF!</definedName>
    <definedName name="OVERALL_INCOME">#REF!</definedName>
    <definedName name="P">#REF!</definedName>
    <definedName name="page1">#REF!</definedName>
    <definedName name="page2">#REF!</definedName>
    <definedName name="page3">#REF!</definedName>
    <definedName name="page4">#REF!</definedName>
    <definedName name="Pal_Workbook_GUID" hidden="1">"N7IQZZD5YBE28RGZHB5UQVKH"</definedName>
    <definedName name="Pal_Workbook_GUID_1" hidden="1">"N7IQZZD5YBE28RGZHB5UQVKH"</definedName>
    <definedName name="Part1">#REF!</definedName>
    <definedName name="Part2">#REF!</definedName>
    <definedName name="Part3">#REF!</definedName>
    <definedName name="Part4">#REF!</definedName>
    <definedName name="Part5">#REF!</definedName>
    <definedName name="Paste_values">#REF!</definedName>
    <definedName name="Path">"G:\NHS CB\Finance\FCP\Financial Planning 2013-14\DC\All DC\24MAY13\Returns\"</definedName>
    <definedName name="PCCapDEL">#REF!</definedName>
    <definedName name="pcspsa">#REF!</definedName>
    <definedName name="pcspsdp">#REF!</definedName>
    <definedName name="pcspstot">#REF!</definedName>
    <definedName name="pdf_area">#REF!</definedName>
    <definedName name="Pensionadj">#REF!</definedName>
    <definedName name="persons_UK">#REF!</definedName>
    <definedName name="polgrant">#REF!</definedName>
    <definedName name="pools">#REF!</definedName>
    <definedName name="Population" hidden="1">#REF!</definedName>
    <definedName name="PR">#REF!</definedName>
    <definedName name="Print_Area_MI">#REF!</definedName>
    <definedName name="_xlnm.Print_Titles">#N/A</definedName>
    <definedName name="PRINT1">#REF!</definedName>
    <definedName name="PRINT2">#REF!</definedName>
    <definedName name="PRINT3">#REF!</definedName>
    <definedName name="PRINT4">#REF!</definedName>
    <definedName name="PRINT5">#REF!</definedName>
    <definedName name="PRINT6">#REF!</definedName>
    <definedName name="PRINT7">#REF!</definedName>
    <definedName name="PRINT8">#REF!</definedName>
    <definedName name="Profiles" hidden="1">#REF!</definedName>
    <definedName name="Projections" hidden="1">#REF!</definedName>
    <definedName name="PY_CAPFIN">#REF!</definedName>
    <definedName name="PY_COA1">#REF!</definedName>
    <definedName name="PY_EDU8">#REF!</definedName>
    <definedName name="PY_EDU9">#REF!</definedName>
    <definedName name="PY_EPCS">#REF!</definedName>
    <definedName name="PY_EPOLICE">#REF!</definedName>
    <definedName name="PY_FCOST">#REF!</definedName>
    <definedName name="PY_FIRE">#REF!</definedName>
    <definedName name="PY_HWAY">#REF!</definedName>
    <definedName name="PY_KID">#REF!</definedName>
    <definedName name="PY_LDR1">#REF!</definedName>
    <definedName name="PY_LDR2">#REF!</definedName>
    <definedName name="PY_OSB.L">#REF!</definedName>
    <definedName name="PY_OSB.U">#REF!</definedName>
    <definedName name="PY_PSS1">#REF!</definedName>
    <definedName name="PY_PSS4">#REF!</definedName>
    <definedName name="PY_PSS5">#REF!</definedName>
    <definedName name="PY_PSS6">#REF!</definedName>
    <definedName name="PY_PSS7">#REF!</definedName>
    <definedName name="PY_PSSA">#REF!</definedName>
    <definedName name="PY_TS">#REF!</definedName>
    <definedName name="Raw_Data">#REF!</definedName>
    <definedName name="RAWFG">#REF!</definedName>
    <definedName name="rawgrant">#REF!</definedName>
    <definedName name="Region">"Y54"</definedName>
    <definedName name="Regions">#REF!</definedName>
    <definedName name="Resource">#REF!</definedName>
    <definedName name="RG_data">#REF!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utput" hidden="1">_xll.RiskCellHasTokens(1024)</definedName>
    <definedName name="RiskIsStatistics" hidden="1">_xll.RiskCellHasTokens(4096+32768+65536)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8</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NA">#REF!</definedName>
    <definedName name="row">#REF!</definedName>
    <definedName name="RRA">#REF!</definedName>
    <definedName name="RSX_data">#REF!</definedName>
    <definedName name="RSXdata">#REF!</definedName>
    <definedName name="S10ACP">#REF!,#REF!,#REF!,#REF!,#REF!,#REF!,#REF!,#REF!,#REF!,#REF!,#REF!,#REF!,#REF!,#REF!</definedName>
    <definedName name="S10ACV">#REF!,#REF!,#REF!,#REF!,#REF!,#REF!,#REF!,#REF!,#REF!,#REF!,#REF!,#REF!,#REF!,#REF!</definedName>
    <definedName name="S11ACP">#REF!,#REF!,#REF!,#REF!,#REF!,#REF!,#REF!,#REF!,#REF!,#REF!,#REF!,#REF!,#REF!,#REF!</definedName>
    <definedName name="S11ACV">#REF!,#REF!,#REF!,#REF!,#REF!,#REF!,#REF!,#REF!,#REF!,#REF!,#REF!,#REF!,#REF!,#REF!</definedName>
    <definedName name="S9ACP">#REF!,#REF!,#REF!,#REF!,#REF!,#REF!,#REF!,#REF!,#REF!,#REF!,#REF!,#REF!,#REF!,#REF!</definedName>
    <definedName name="S9ACV">#REF!,#REF!,#REF!,#REF!,#REF!,#REF!,#REF!,#REF!,#REF!,#REF!,#REF!,#REF!,#REF!,#REF!</definedName>
    <definedName name="sal">#REF!</definedName>
    <definedName name="Sample1">#REF!</definedName>
    <definedName name="Sample2">#REF!</definedName>
    <definedName name="SD">#REF!</definedName>
    <definedName name="sdf" hidden="1">{#N/A,#N/A,FALSE,"TMCOMP96";#N/A,#N/A,FALSE,"MAT96";#N/A,#N/A,FALSE,"FANDA96";#N/A,#N/A,FALSE,"INTRAN96";#N/A,#N/A,FALSE,"NAA9697";#N/A,#N/A,FALSE,"ECWEBB";#N/A,#N/A,FALSE,"MFT96";#N/A,#N/A,FALSE,"CTrecon"}</definedName>
    <definedName name="sdf_1" hidden="1">{#N/A,#N/A,FALSE,"TMCOMP96";#N/A,#N/A,FALSE,"MAT96";#N/A,#N/A,FALSE,"FANDA96";#N/A,#N/A,FALSE,"INTRAN96";#N/A,#N/A,FALSE,"NAA9697";#N/A,#N/A,FALSE,"ECWEBB";#N/A,#N/A,FALSE,"MFT96";#N/A,#N/A,FALSE,"CTrecon"}</definedName>
    <definedName name="sdf_1_1" hidden="1">{#N/A,#N/A,FALSE,"TMCOMP96";#N/A,#N/A,FALSE,"MAT96";#N/A,#N/A,FALSE,"FANDA96";#N/A,#N/A,FALSE,"INTRAN96";#N/A,#N/A,FALSE,"NAA9697";#N/A,#N/A,FALSE,"ECWEBB";#N/A,#N/A,FALSE,"MFT96";#N/A,#N/A,FALSE,"CTrecon"}</definedName>
    <definedName name="sdf_1_2" hidden="1">{#N/A,#N/A,FALSE,"TMCOMP96";#N/A,#N/A,FALSE,"MAT96";#N/A,#N/A,FALSE,"FANDA96";#N/A,#N/A,FALSE,"INTRAN96";#N/A,#N/A,FALSE,"NAA9697";#N/A,#N/A,FALSE,"ECWEBB";#N/A,#N/A,FALSE,"MFT96";#N/A,#N/A,FALSE,"CTrecon"}</definedName>
    <definedName name="sdf_2" hidden="1">{#N/A,#N/A,FALSE,"TMCOMP96";#N/A,#N/A,FALSE,"MAT96";#N/A,#N/A,FALSE,"FANDA96";#N/A,#N/A,FALSE,"INTRAN96";#N/A,#N/A,FALSE,"NAA9697";#N/A,#N/A,FALSE,"ECWEBB";#N/A,#N/A,FALSE,"MFT96";#N/A,#N/A,FALSE,"CTrecon"}</definedName>
    <definedName name="sdf_2_1" hidden="1">{#N/A,#N/A,FALSE,"TMCOMP96";#N/A,#N/A,FALSE,"MAT96";#N/A,#N/A,FALSE,"FANDA96";#N/A,#N/A,FALSE,"INTRAN96";#N/A,#N/A,FALSE,"NAA9697";#N/A,#N/A,FALSE,"ECWEBB";#N/A,#N/A,FALSE,"MFT96";#N/A,#N/A,FALSE,"CTrecon"}</definedName>
    <definedName name="sdf_3" hidden="1">{#N/A,#N/A,FALSE,"TMCOMP96";#N/A,#N/A,FALSE,"MAT96";#N/A,#N/A,FALSE,"FANDA96";#N/A,#N/A,FALSE,"INTRAN96";#N/A,#N/A,FALSE,"NAA9697";#N/A,#N/A,FALSE,"ECWEBB";#N/A,#N/A,FALSE,"MFT96";#N/A,#N/A,FALSE,"CTrecon"}</definedName>
    <definedName name="sdf_4" hidden="1">{#N/A,#N/A,FALSE,"TMCOMP96";#N/A,#N/A,FALSE,"MAT96";#N/A,#N/A,FALSE,"FANDA96";#N/A,#N/A,FALSE,"INTRAN96";#N/A,#N/A,FALSE,"NAA9697";#N/A,#N/A,FALSE,"ECWEBB";#N/A,#N/A,FALSE,"MFT96";#N/A,#N/A,FALSE,"CTrecon"}</definedName>
    <definedName name="sdf_5"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f_1" hidden="1">{#N/A,#N/A,FALSE,"TMCOMP96";#N/A,#N/A,FALSE,"MAT96";#N/A,#N/A,FALSE,"FANDA96";#N/A,#N/A,FALSE,"INTRAN96";#N/A,#N/A,FALSE,"NAA9697";#N/A,#N/A,FALSE,"ECWEBB";#N/A,#N/A,FALSE,"MFT96";#N/A,#N/A,FALSE,"CTrecon"}</definedName>
    <definedName name="sdff_1_1" hidden="1">{#N/A,#N/A,FALSE,"TMCOMP96";#N/A,#N/A,FALSE,"MAT96";#N/A,#N/A,FALSE,"FANDA96";#N/A,#N/A,FALSE,"INTRAN96";#N/A,#N/A,FALSE,"NAA9697";#N/A,#N/A,FALSE,"ECWEBB";#N/A,#N/A,FALSE,"MFT96";#N/A,#N/A,FALSE,"CTrecon"}</definedName>
    <definedName name="sdff_1_2" hidden="1">{#N/A,#N/A,FALSE,"TMCOMP96";#N/A,#N/A,FALSE,"MAT96";#N/A,#N/A,FALSE,"FANDA96";#N/A,#N/A,FALSE,"INTRAN96";#N/A,#N/A,FALSE,"NAA9697";#N/A,#N/A,FALSE,"ECWEBB";#N/A,#N/A,FALSE,"MFT96";#N/A,#N/A,FALSE,"CTrecon"}</definedName>
    <definedName name="sdff_2" hidden="1">{#N/A,#N/A,FALSE,"TMCOMP96";#N/A,#N/A,FALSE,"MAT96";#N/A,#N/A,FALSE,"FANDA96";#N/A,#N/A,FALSE,"INTRAN96";#N/A,#N/A,FALSE,"NAA9697";#N/A,#N/A,FALSE,"ECWEBB";#N/A,#N/A,FALSE,"MFT96";#N/A,#N/A,FALSE,"CTrecon"}</definedName>
    <definedName name="sdff_2_1" hidden="1">{#N/A,#N/A,FALSE,"TMCOMP96";#N/A,#N/A,FALSE,"MAT96";#N/A,#N/A,FALSE,"FANDA96";#N/A,#N/A,FALSE,"INTRAN96";#N/A,#N/A,FALSE,"NAA9697";#N/A,#N/A,FALSE,"ECWEBB";#N/A,#N/A,FALSE,"MFT96";#N/A,#N/A,FALSE,"CTrecon"}</definedName>
    <definedName name="sdff_3" hidden="1">{#N/A,#N/A,FALSE,"TMCOMP96";#N/A,#N/A,FALSE,"MAT96";#N/A,#N/A,FALSE,"FANDA96";#N/A,#N/A,FALSE,"INTRAN96";#N/A,#N/A,FALSE,"NAA9697";#N/A,#N/A,FALSE,"ECWEBB";#N/A,#N/A,FALSE,"MFT96";#N/A,#N/A,FALSE,"CTrecon"}</definedName>
    <definedName name="sdff_4" hidden="1">{#N/A,#N/A,FALSE,"TMCOMP96";#N/A,#N/A,FALSE,"MAT96";#N/A,#N/A,FALSE,"FANDA96";#N/A,#N/A,FALSE,"INTRAN96";#N/A,#N/A,FALSE,"NAA9697";#N/A,#N/A,FALSE,"ECWEBB";#N/A,#N/A,FALSE,"MFT96";#N/A,#N/A,FALSE,"CTrecon"}</definedName>
    <definedName name="sdff_5" hidden="1">{#N/A,#N/A,FALSE,"TMCOMP96";#N/A,#N/A,FALSE,"MAT96";#N/A,#N/A,FALSE,"FANDA96";#N/A,#N/A,FALSE,"INTRAN96";#N/A,#N/A,FALSE,"NAA9697";#N/A,#N/A,FALSE,"ECWEBB";#N/A,#N/A,FALSE,"MFT96";#N/A,#N/A,FALSE,"CTrecon"}</definedName>
    <definedName name="SECT10">#REF!</definedName>
    <definedName name="SECT11">#REF!</definedName>
    <definedName name="SECT9">#REF!</definedName>
    <definedName name="sfad" hidden="1">{#N/A,#N/A,FALSE,"TMCOMP96";#N/A,#N/A,FALSE,"MAT96";#N/A,#N/A,FALSE,"FANDA96";#N/A,#N/A,FALSE,"INTRAN96";#N/A,#N/A,FALSE,"NAA9697";#N/A,#N/A,FALSE,"ECWEBB";#N/A,#N/A,FALSE,"MFT96";#N/A,#N/A,FALSE,"CTrecon"}</definedName>
    <definedName name="sfad_1" hidden="1">{#N/A,#N/A,FALSE,"TMCOMP96";#N/A,#N/A,FALSE,"MAT96";#N/A,#N/A,FALSE,"FANDA96";#N/A,#N/A,FALSE,"INTRAN96";#N/A,#N/A,FALSE,"NAA9697";#N/A,#N/A,FALSE,"ECWEBB";#N/A,#N/A,FALSE,"MFT96";#N/A,#N/A,FALSE,"CTrecon"}</definedName>
    <definedName name="sfad_1_1" hidden="1">{#N/A,#N/A,FALSE,"TMCOMP96";#N/A,#N/A,FALSE,"MAT96";#N/A,#N/A,FALSE,"FANDA96";#N/A,#N/A,FALSE,"INTRAN96";#N/A,#N/A,FALSE,"NAA9697";#N/A,#N/A,FALSE,"ECWEBB";#N/A,#N/A,FALSE,"MFT96";#N/A,#N/A,FALSE,"CTrecon"}</definedName>
    <definedName name="sfad_1_2" hidden="1">{#N/A,#N/A,FALSE,"TMCOMP96";#N/A,#N/A,FALSE,"MAT96";#N/A,#N/A,FALSE,"FANDA96";#N/A,#N/A,FALSE,"INTRAN96";#N/A,#N/A,FALSE,"NAA9697";#N/A,#N/A,FALSE,"ECWEBB";#N/A,#N/A,FALSE,"MFT96";#N/A,#N/A,FALSE,"CTrecon"}</definedName>
    <definedName name="sfad_2" hidden="1">{#N/A,#N/A,FALSE,"TMCOMP96";#N/A,#N/A,FALSE,"MAT96";#N/A,#N/A,FALSE,"FANDA96";#N/A,#N/A,FALSE,"INTRAN96";#N/A,#N/A,FALSE,"NAA9697";#N/A,#N/A,FALSE,"ECWEBB";#N/A,#N/A,FALSE,"MFT96";#N/A,#N/A,FALSE,"CTrecon"}</definedName>
    <definedName name="sfad_2_1" hidden="1">{#N/A,#N/A,FALSE,"TMCOMP96";#N/A,#N/A,FALSE,"MAT96";#N/A,#N/A,FALSE,"FANDA96";#N/A,#N/A,FALSE,"INTRAN96";#N/A,#N/A,FALSE,"NAA9697";#N/A,#N/A,FALSE,"ECWEBB";#N/A,#N/A,FALSE,"MFT96";#N/A,#N/A,FALSE,"CTrecon"}</definedName>
    <definedName name="sfad_3" hidden="1">{#N/A,#N/A,FALSE,"TMCOMP96";#N/A,#N/A,FALSE,"MAT96";#N/A,#N/A,FALSE,"FANDA96";#N/A,#N/A,FALSE,"INTRAN96";#N/A,#N/A,FALSE,"NAA9697";#N/A,#N/A,FALSE,"ECWEBB";#N/A,#N/A,FALSE,"MFT96";#N/A,#N/A,FALSE,"CTrecon"}</definedName>
    <definedName name="sfad_4" hidden="1">{#N/A,#N/A,FALSE,"TMCOMP96";#N/A,#N/A,FALSE,"MAT96";#N/A,#N/A,FALSE,"FANDA96";#N/A,#N/A,FALSE,"INTRAN96";#N/A,#N/A,FALSE,"NAA9697";#N/A,#N/A,FALSE,"ECWEBB";#N/A,#N/A,FALSE,"MFT96";#N/A,#N/A,FALSE,"CTrecon"}</definedName>
    <definedName name="sfad_5" hidden="1">{#N/A,#N/A,FALSE,"TMCOMP96";#N/A,#N/A,FALSE,"MAT96";#N/A,#N/A,FALSE,"FANDA96";#N/A,#N/A,FALSE,"INTRAN96";#N/A,#N/A,FALSE,"NAA9697";#N/A,#N/A,FALSE,"ECWEBB";#N/A,#N/A,FALSE,"MFT96";#N/A,#N/A,FALSE,"CTrecon"}</definedName>
    <definedName name="SG_data">#REF!</definedName>
    <definedName name="Slicer_category">#N/A</definedName>
    <definedName name="SP">#REF!</definedName>
    <definedName name="SpGrants">#REF!</definedName>
    <definedName name="SQL_50Per_Marginal_Rate_1">#REF!</definedName>
    <definedName name="SQL_AF___Contract_1415_1">#REF!</definedName>
    <definedName name="SQL_AF___Contract_1415_2">#REF!</definedName>
    <definedName name="SQL_AF___Contract_1415_3">#REF!</definedName>
    <definedName name="SQL_AF___Contract_1516_1">#REF!</definedName>
    <definedName name="SQL_AF___Contract_1516_2">#REF!</definedName>
    <definedName name="SQL_AF___Investment_1">#REF!</definedName>
    <definedName name="SQL_AF___QIPP_1">#REF!</definedName>
    <definedName name="SQL_AF___QIPP_2">#REF!</definedName>
    <definedName name="SQL_AF___Resource_Allocations_1">#REF!</definedName>
    <definedName name="SQL_AF___Risk_1">#REF!</definedName>
    <definedName name="SQL_AF_Financial_Plan_Detail_1">#REF!</definedName>
    <definedName name="SQL_AF_Financial_Plan_Detail_2">#REF!</definedName>
    <definedName name="SQL_AF_Financial_Plan_Detail_3">#REF!</definedName>
    <definedName name="SQL_AF_Financial_Plan_Summary_1">#REF!</definedName>
    <definedName name="SQL_Area_Team_Summary_1">#REF!</definedName>
    <definedName name="SQL_Area_Team_Summary_2">#REF!</definedName>
    <definedName name="SQL_BCF_1">#REF!</definedName>
    <definedName name="SQL_Capital_1">#REF!</definedName>
    <definedName name="SQL_Capital_2">#REF!</definedName>
    <definedName name="SQL_Cash_1">#REF!</definedName>
    <definedName name="SQL_Co_Commissioning_1">#REF!</definedName>
    <definedName name="SQL_Contract_1415_1">#REF!</definedName>
    <definedName name="SQL_Contract_1415_2">#REF!</definedName>
    <definedName name="SQL_Contract_1415_3">#REF!</definedName>
    <definedName name="SQL_Contract_1516_1">#REF!</definedName>
    <definedName name="SQL_Contract_1516_2">#REF!</definedName>
    <definedName name="SQL_Contract_1516_3">#REF!</definedName>
    <definedName name="SQL_Contract_1516_4">#REF!</definedName>
    <definedName name="SQL_Contract_1516_5">#REF!</definedName>
    <definedName name="SQL_Contract_1516_6">#REF!</definedName>
    <definedName name="SQL_Contract_Analysis_1">#REF!</definedName>
    <definedName name="SQL_Contract_Analysis_2">#REF!</definedName>
    <definedName name="SQL_Contract_Analysis_3">#REF!</definedName>
    <definedName name="SQL_Contract_Analysis_4">#REF!</definedName>
    <definedName name="SQL_Contract_Analysis_5">#REF!</definedName>
    <definedName name="SQL_Data">#REF!</definedName>
    <definedName name="SQL_Financial_Plan_Summary_1">#REF!</definedName>
    <definedName name="SQL_FinancialPlanDetail_1516_1">#REF!</definedName>
    <definedName name="SQL_FinancialPlanDetail_1516_2">#REF!</definedName>
    <definedName name="SQL_FinancialPlanDetail_1516_3">#REF!</definedName>
    <definedName name="SQL_FinancialPlanDetail_1516_4">#REF!</definedName>
    <definedName name="SQL_HJ___Contract_1415_1">#REF!</definedName>
    <definedName name="SQL_HJ___Contract_1415_2">#REF!</definedName>
    <definedName name="SQL_HJ___Contract_1516_1">#REF!</definedName>
    <definedName name="SQL_HJ___Contract_1516_2">#REF!</definedName>
    <definedName name="SQL_HJ___Investment_1">#REF!</definedName>
    <definedName name="SQL_HJ___QIPP_1">#REF!</definedName>
    <definedName name="SQL_HJ___QIPP_2">#REF!</definedName>
    <definedName name="SQL_HJ___Resource_Allocations_1">#REF!</definedName>
    <definedName name="SQL_HJ___Risk_1">#REF!</definedName>
    <definedName name="SQL_HJ_Financial_Plan_Detail_1">#REF!</definedName>
    <definedName name="SQL_HJ_Financial_Plan_Detail_2">#REF!</definedName>
    <definedName name="SQL_HJ_Financial_Plan_Detail_3">#REF!</definedName>
    <definedName name="SQL_HJ_Financial_Plan_Summary_1">#REF!</definedName>
    <definedName name="SQL_Investment_1">#REF!</definedName>
    <definedName name="SQL_LD_1">#REF!</definedName>
    <definedName name="SQL_LD_2">#REF!</definedName>
    <definedName name="SQL_Mental_Health_1">#REF!</definedName>
    <definedName name="SQL_Mental_Health_2">#REF!</definedName>
    <definedName name="SQL_PC___CCG_Fin_Plan_Detail_1">#REF!</definedName>
    <definedName name="SQL_PC___CCG_Fin_Plan_Detail_2">#REF!</definedName>
    <definedName name="SQL_PC___CCG_Fin_Plan_Detail_3">#REF!</definedName>
    <definedName name="SQL_PC___Contract_1415_1">#REF!</definedName>
    <definedName name="SQL_PC___Contract_1415_2">#REF!</definedName>
    <definedName name="SQL_PC___Contract_1415_3">#REF!</definedName>
    <definedName name="SQL_PC___Contract_1516_1">#REF!</definedName>
    <definedName name="SQL_PC___Contract_1516_2">#REF!</definedName>
    <definedName name="SQL_PC___Investment_1">#REF!</definedName>
    <definedName name="SQL_PC___QIPP_1">#REF!</definedName>
    <definedName name="SQL_PC___QIPP_2">#REF!</definedName>
    <definedName name="SQL_PC___Resource_Allocations_1">#REF!</definedName>
    <definedName name="SQL_PC___Risk_1">#REF!</definedName>
    <definedName name="SQL_PC_CoCom_Detail_1516_1">#REF!</definedName>
    <definedName name="SQL_PC_CoCom_Detail_1516_2">#REF!</definedName>
    <definedName name="SQL_PC_CoCom_Detail_1516_3">#REF!</definedName>
    <definedName name="SQL_PC_CoCom_Detail_1516_4">#REF!</definedName>
    <definedName name="SQL_PC_Financial_Plan_Detail_1">#REF!</definedName>
    <definedName name="SQL_PC_Financial_Plan_Detail_2">#REF!</definedName>
    <definedName name="SQL_PC_Financial_Plan_Detail_3">#REF!</definedName>
    <definedName name="SQL_PC_Financial_Plan_Summary_1">#REF!</definedName>
    <definedName name="SQL_PH___Contract_1415_1">#REF!</definedName>
    <definedName name="SQL_PH___Contract_1415_2">#REF!</definedName>
    <definedName name="SQL_PH___Contract_1415_3">#REF!</definedName>
    <definedName name="SQL_PH___Contract_1516_1">#REF!</definedName>
    <definedName name="SQL_PH___Contract_1516_2">#REF!</definedName>
    <definedName name="SQL_PH___Investment_1">#REF!</definedName>
    <definedName name="SQL_PH___QIPP_1">#REF!</definedName>
    <definedName name="SQL_PH___QIPP_2">#REF!</definedName>
    <definedName name="SQL_PH___Resource_Allocations_1">#REF!</definedName>
    <definedName name="SQL_PH___Risk_1">#REF!</definedName>
    <definedName name="SQL_PH_Financial_Plan_Detail_1">#REF!</definedName>
    <definedName name="SQL_PH_Financial_Plan_Detail_2">#REF!</definedName>
    <definedName name="SQL_PH_Financial_Plan_Detail_3">#REF!</definedName>
    <definedName name="SQL_PH_Financial_Plan_Detail_4">#REF!</definedName>
    <definedName name="SQL_PH_Financial_Plan_Summary_1">#REF!</definedName>
    <definedName name="SQL_QIPP_1516_1">#REF!</definedName>
    <definedName name="SQL_QIPP_1516_2">#REF!</definedName>
    <definedName name="SQL_QIPP_1516_3">#REF!</definedName>
    <definedName name="SQL_Quality_Checks_1">#REF!</definedName>
    <definedName name="SQL_Quality_Checks_2">#REF!</definedName>
    <definedName name="SQL_Revenue_Resource_Limit_1">#REF!</definedName>
    <definedName name="SQL_Risk_1">#REF!</definedName>
    <definedName name="SQL_Risk_2">#REF!</definedName>
    <definedName name="SQL_SoFP_1">#REF!</definedName>
    <definedName name="SQL_Spec___Contract_1415_1">#REF!</definedName>
    <definedName name="SQL_Spec___Contract_1415_2">#REF!</definedName>
    <definedName name="SQL_Spec___Contract_1516_1">#REF!</definedName>
    <definedName name="SQL_Spec___Contract_1516_2">#REF!</definedName>
    <definedName name="SQL_Spec___Investment_1">#REF!</definedName>
    <definedName name="SQL_Spec___LD_1">#REF!</definedName>
    <definedName name="SQL_Spec___LD_2">#REF!</definedName>
    <definedName name="SQL_Spec___QIPP_1">#REF!</definedName>
    <definedName name="SQL_Spec___QIPP_2">#REF!</definedName>
    <definedName name="SQL_Spec___Risk_1">#REF!</definedName>
    <definedName name="SQL_Spec_CCG_Fin_Plan_Detail_1">#REF!</definedName>
    <definedName name="SQL_Spec_CCG_Fin_Plan_Detail_2">#REF!</definedName>
    <definedName name="SQL_Spec_CCG_Fin_Plan_Detail_3">#REF!</definedName>
    <definedName name="SQL_Spec_CCG_Fin_Plan_Detail_4">#REF!</definedName>
    <definedName name="SQL_SPEC_CoCom_Detail_1516_1">#REF!</definedName>
    <definedName name="SQL_SPEC_CoCom_Detail_1516_2">#REF!</definedName>
    <definedName name="SQL_SPEC_CoCom_Detail_1516_3">#REF!</definedName>
    <definedName name="SQL_SPEC_CoCom_Detail_1516_4">#REF!</definedName>
    <definedName name="SQL_Spec_Fin_Plan_Detail_1">#REF!</definedName>
    <definedName name="SQL_Spec_Fin_Plan_Detail_2">#REF!</definedName>
    <definedName name="SQL_Spec_Fin_Plan_Detail_3">#REF!</definedName>
    <definedName name="SQL_Spec_Fin_Plan_Detail_4">#REF!</definedName>
    <definedName name="SQL_Spec_Fin_Plan_Summary_1">#REF!</definedName>
    <definedName name="SQL_Spec_Resource_Allocations_1">#REF!</definedName>
    <definedName name="SQL_Summary_1">#REF!</definedName>
    <definedName name="SQL_Summary_2">#REF!</definedName>
    <definedName name="SQL_Waterfall_1">#REF!</definedName>
    <definedName name="squeeze">0.8</definedName>
    <definedName name="sssss" hidden="1">{#N/A,#N/A,FALSE,"TMCOMP96";#N/A,#N/A,FALSE,"MAT96";#N/A,#N/A,FALSE,"FANDA96";#N/A,#N/A,FALSE,"INTRAN96";#N/A,#N/A,FALSE,"NAA9697";#N/A,#N/A,FALSE,"ECWEBB";#N/A,#N/A,FALSE,"MFT96";#N/A,#N/A,FALSE,"CTrecon"}</definedName>
    <definedName name="Start_of_Checks">#REF!</definedName>
    <definedName name="Summary_chts">#REF!</definedName>
    <definedName name="summaryf">#REF!</definedName>
    <definedName name="summarym">#REF!</definedName>
    <definedName name="summaryp">#REF!</definedName>
    <definedName name="T2.4b">#REF!</definedName>
    <definedName name="T2FD1">#REF!</definedName>
    <definedName name="T2FD2">#REF!</definedName>
    <definedName name="T2FD3">#REF!</definedName>
    <definedName name="T2FT">#REF!</definedName>
    <definedName name="T2MD1">#REF!</definedName>
    <definedName name="T2MD2">#REF!</definedName>
    <definedName name="T2MD3">#REF!</definedName>
    <definedName name="T2MT">#REF!</definedName>
    <definedName name="T3_Notes">#REF!</definedName>
    <definedName name="T3MT">#REF!</definedName>
    <definedName name="T4.9i" hidden="1">{#N/A,#N/A,FALSE,"TMCOMP96";#N/A,#N/A,FALSE,"MAT96";#N/A,#N/A,FALSE,"FANDA96";#N/A,#N/A,FALSE,"INTRAN96";#N/A,#N/A,FALSE,"NAA9697";#N/A,#N/A,FALSE,"ECWEBB";#N/A,#N/A,FALSE,"MFT96";#N/A,#N/A,FALSE,"CTrecon"}</definedName>
    <definedName name="T4.9i_1" hidden="1">{#N/A,#N/A,FALSE,"TMCOMP96";#N/A,#N/A,FALSE,"MAT96";#N/A,#N/A,FALSE,"FANDA96";#N/A,#N/A,FALSE,"INTRAN96";#N/A,#N/A,FALSE,"NAA9697";#N/A,#N/A,FALSE,"ECWEBB";#N/A,#N/A,FALSE,"MFT96";#N/A,#N/A,FALSE,"CTrecon"}</definedName>
    <definedName name="T4.9i_1_1" hidden="1">{#N/A,#N/A,FALSE,"TMCOMP96";#N/A,#N/A,FALSE,"MAT96";#N/A,#N/A,FALSE,"FANDA96";#N/A,#N/A,FALSE,"INTRAN96";#N/A,#N/A,FALSE,"NAA9697";#N/A,#N/A,FALSE,"ECWEBB";#N/A,#N/A,FALSE,"MFT96";#N/A,#N/A,FALSE,"CTrecon"}</definedName>
    <definedName name="T4.9i_1_2" hidden="1">{#N/A,#N/A,FALSE,"TMCOMP96";#N/A,#N/A,FALSE,"MAT96";#N/A,#N/A,FALSE,"FANDA96";#N/A,#N/A,FALSE,"INTRAN96";#N/A,#N/A,FALSE,"NAA9697";#N/A,#N/A,FALSE,"ECWEBB";#N/A,#N/A,FALSE,"MFT96";#N/A,#N/A,FALSE,"CTrecon"}</definedName>
    <definedName name="T4.9i_2" hidden="1">{#N/A,#N/A,FALSE,"TMCOMP96";#N/A,#N/A,FALSE,"MAT96";#N/A,#N/A,FALSE,"FANDA96";#N/A,#N/A,FALSE,"INTRAN96";#N/A,#N/A,FALSE,"NAA9697";#N/A,#N/A,FALSE,"ECWEBB";#N/A,#N/A,FALSE,"MFT96";#N/A,#N/A,FALSE,"CTrecon"}</definedName>
    <definedName name="T4.9i_3" hidden="1">{#N/A,#N/A,FALSE,"TMCOMP96";#N/A,#N/A,FALSE,"MAT96";#N/A,#N/A,FALSE,"FANDA96";#N/A,#N/A,FALSE,"INTRAN96";#N/A,#N/A,FALSE,"NAA9697";#N/A,#N/A,FALSE,"ECWEBB";#N/A,#N/A,FALSE,"MFT96";#N/A,#N/A,FALSE,"CTrecon"}</definedName>
    <definedName name="T4.9i_4" hidden="1">{#N/A,#N/A,FALSE,"TMCOMP96";#N/A,#N/A,FALSE,"MAT96";#N/A,#N/A,FALSE,"FANDA96";#N/A,#N/A,FALSE,"INTRAN96";#N/A,#N/A,FALSE,"NAA9697";#N/A,#N/A,FALSE,"ECWEBB";#N/A,#N/A,FALSE,"MFT96";#N/A,#N/A,FALSE,"CTrecon"}</definedName>
    <definedName name="T4.9i_5"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4.9j_1" hidden="1">{#N/A,#N/A,FALSE,"TMCOMP96";#N/A,#N/A,FALSE,"MAT96";#N/A,#N/A,FALSE,"FANDA96";#N/A,#N/A,FALSE,"INTRAN96";#N/A,#N/A,FALSE,"NAA9697";#N/A,#N/A,FALSE,"ECWEBB";#N/A,#N/A,FALSE,"MFT96";#N/A,#N/A,FALSE,"CTrecon"}</definedName>
    <definedName name="T4.9j_1_1" hidden="1">{#N/A,#N/A,FALSE,"TMCOMP96";#N/A,#N/A,FALSE,"MAT96";#N/A,#N/A,FALSE,"FANDA96";#N/A,#N/A,FALSE,"INTRAN96";#N/A,#N/A,FALSE,"NAA9697";#N/A,#N/A,FALSE,"ECWEBB";#N/A,#N/A,FALSE,"MFT96";#N/A,#N/A,FALSE,"CTrecon"}</definedName>
    <definedName name="T4.9j_1_2" hidden="1">{#N/A,#N/A,FALSE,"TMCOMP96";#N/A,#N/A,FALSE,"MAT96";#N/A,#N/A,FALSE,"FANDA96";#N/A,#N/A,FALSE,"INTRAN96";#N/A,#N/A,FALSE,"NAA9697";#N/A,#N/A,FALSE,"ECWEBB";#N/A,#N/A,FALSE,"MFT96";#N/A,#N/A,FALSE,"CTrecon"}</definedName>
    <definedName name="T4.9j_2" hidden="1">{#N/A,#N/A,FALSE,"TMCOMP96";#N/A,#N/A,FALSE,"MAT96";#N/A,#N/A,FALSE,"FANDA96";#N/A,#N/A,FALSE,"INTRAN96";#N/A,#N/A,FALSE,"NAA9697";#N/A,#N/A,FALSE,"ECWEBB";#N/A,#N/A,FALSE,"MFT96";#N/A,#N/A,FALSE,"CTrecon"}</definedName>
    <definedName name="T4.9j_3" hidden="1">{#N/A,#N/A,FALSE,"TMCOMP96";#N/A,#N/A,FALSE,"MAT96";#N/A,#N/A,FALSE,"FANDA96";#N/A,#N/A,FALSE,"INTRAN96";#N/A,#N/A,FALSE,"NAA9697";#N/A,#N/A,FALSE,"ECWEBB";#N/A,#N/A,FALSE,"MFT96";#N/A,#N/A,FALSE,"CTrecon"}</definedName>
    <definedName name="T4.9j_4" hidden="1">{#N/A,#N/A,FALSE,"TMCOMP96";#N/A,#N/A,FALSE,"MAT96";#N/A,#N/A,FALSE,"FANDA96";#N/A,#N/A,FALSE,"INTRAN96";#N/A,#N/A,FALSE,"NAA9697";#N/A,#N/A,FALSE,"ECWEBB";#N/A,#N/A,FALSE,"MFT96";#N/A,#N/A,FALSE,"CTrecon"}</definedName>
    <definedName name="T4.9j_5" hidden="1">{#N/A,#N/A,FALSE,"TMCOMP96";#N/A,#N/A,FALSE,"MAT96";#N/A,#N/A,FALSE,"FANDA96";#N/A,#N/A,FALSE,"INTRAN96";#N/A,#N/A,FALSE,"NAA9697";#N/A,#N/A,FALSE,"ECWEBB";#N/A,#N/A,FALSE,"MFT96";#N/A,#N/A,FALSE,"CTrecon"}</definedName>
    <definedName name="T4BD1">#REF!</definedName>
    <definedName name="T4BD2">#REF!</definedName>
    <definedName name="T4BD3">#REF!</definedName>
    <definedName name="T4BT">#REF!</definedName>
    <definedName name="T4F_BASE">#REF!</definedName>
    <definedName name="T4F_FILL">#REF!</definedName>
    <definedName name="T4FD1">#REF!</definedName>
    <definedName name="T4FD2">#REF!</definedName>
    <definedName name="T4FD3">#REF!</definedName>
    <definedName name="T4FT">#REF!</definedName>
    <definedName name="T4M_BASE">#REF!</definedName>
    <definedName name="T4M_FILL">#REF!</definedName>
    <definedName name="T4MD1">#REF!</definedName>
    <definedName name="T4MD2">#REF!</definedName>
    <definedName name="T4MD3">#REF!</definedName>
    <definedName name="T4MT">#REF!</definedName>
    <definedName name="T4T_BASE">#REF!</definedName>
    <definedName name="T4T_FILL">#REF!</definedName>
    <definedName name="T5BD1">#REF!</definedName>
    <definedName name="T5BD2">#REF!</definedName>
    <definedName name="T5BD3">#REF!</definedName>
    <definedName name="T5BT">#REF!</definedName>
    <definedName name="T5F_BASE">#REF!</definedName>
    <definedName name="T5F_FILL">#REF!</definedName>
    <definedName name="T5FD1">#REF!</definedName>
    <definedName name="T5FD2">#REF!</definedName>
    <definedName name="T5FD3">#REF!</definedName>
    <definedName name="T5FT">#REF!</definedName>
    <definedName name="T5M_BASE">#REF!</definedName>
    <definedName name="T5M_FILL">#REF!</definedName>
    <definedName name="T5MD1">#REF!</definedName>
    <definedName name="T5MD2">#REF!</definedName>
    <definedName name="T5MD3">#REF!</definedName>
    <definedName name="T5MT">#REF!</definedName>
    <definedName name="T5T_BASE">#REF!</definedName>
    <definedName name="T5T_FILL">#REF!</definedName>
    <definedName name="T9201415">#REF!</definedName>
    <definedName name="Table">#REF!</definedName>
    <definedName name="table_1">#REF!</definedName>
    <definedName name="Table_1.1.">#REF!</definedName>
    <definedName name="table_2">#REF!</definedName>
    <definedName name="Table_2.3">#REF!</definedName>
    <definedName name="Table_2.4">#REF!</definedName>
    <definedName name="Table_2.5">#REF!</definedName>
    <definedName name="Table_2.6">#REF!</definedName>
    <definedName name="Table_2.7">#REF!</definedName>
    <definedName name="table_3">#REF!</definedName>
    <definedName name="Table_4.11">#REF!</definedName>
    <definedName name="Table_4.12">#REF!</definedName>
    <definedName name="Table_4.13">#REF!</definedName>
    <definedName name="Table_4.1ch2">#REF!</definedName>
    <definedName name="Table_4.2">#REF!</definedName>
    <definedName name="Table_4.3">#REF!</definedName>
    <definedName name="Table_4.4">#REF!</definedName>
    <definedName name="Table_4.5">#REF!</definedName>
    <definedName name="Table_4.6">#REF!</definedName>
    <definedName name="table_a">#REF!</definedName>
    <definedName name="Table_A.1">#REF!</definedName>
    <definedName name="Table_A.2">#REF!</definedName>
    <definedName name="Table_A.3">#REF!</definedName>
    <definedName name="table_b">#REF!</definedName>
    <definedName name="Table_B.1">#REF!</definedName>
    <definedName name="Table_B.2">#REF!</definedName>
    <definedName name="Table_B11">#REF!</definedName>
    <definedName name="Table_B11__Net_taxes_and_social_security_contributions_2004_05">#REF!</definedName>
    <definedName name="Table_B24">#REF!</definedName>
    <definedName name="Table_B24__Financing_requirement_forecast">#REF!</definedName>
    <definedName name="Table_B4">#REF!</definedName>
    <definedName name="Table_B4__Estimated_costs_of_Pre_Budget_Report_policy_decisions_and_others_announced_since_Budget_2004_1">#REF!</definedName>
    <definedName name="Table_B5">#REF!</definedName>
    <definedName name="Table_B5__National_insurance_contribution_rates_2005_06">#REF!</definedName>
    <definedName name="Table_B6">#REF!</definedName>
    <definedName name="Table_B6__Income_tax_allowances_2005_06">#REF!</definedName>
    <definedName name="Table_B7">#REF!</definedName>
    <definedName name="Table_B7__Working_and_Child_Tax_Credit_rates_and_thresholds">#REF!</definedName>
    <definedName name="table_c">#REF!</definedName>
    <definedName name="table_d">#REF!</definedName>
    <definedName name="table_e">#REF!</definedName>
    <definedName name="table_f">#REF!</definedName>
    <definedName name="table_g">#REF!</definedName>
    <definedName name="table_h">#REF!</definedName>
    <definedName name="table1">#REF!</definedName>
    <definedName name="TABLE4">#REF!</definedName>
    <definedName name="Table5">#REF!</definedName>
    <definedName name="Table6">#REF!</definedName>
    <definedName name="Table7">#REF!</definedName>
    <definedName name="Table8">#REF!</definedName>
    <definedName name="Table9">#REF!</definedName>
    <definedName name="TableA1">#REF!</definedName>
    <definedName name="TableName">"Dummy"</definedName>
    <definedName name="taxbase">#REF!</definedName>
    <definedName name="Tbl_BF_SQL">#REF!</definedName>
    <definedName name="Tbl_CF_SQL">#REF!</definedName>
    <definedName name="Tbl_PH_SQL">#REF!</definedName>
    <definedName name="Tbl_Summary_SQL">#REF!</definedName>
    <definedName name="Tbl_Transfers_SQL">#REF!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st_title">#REF!</definedName>
    <definedName name="Tolerance">#REF!</definedName>
    <definedName name="totalfss">#REF!</definedName>
    <definedName name="totnaam">#REF!</definedName>
    <definedName name="tpsa">#REF!</definedName>
    <definedName name="tpsdp">#REF!</definedName>
    <definedName name="tpstot">#REF!</definedName>
    <definedName name="trggh" hidden="1">{#N/A,#N/A,FALSE,"TMCOMP96";#N/A,#N/A,FALSE,"MAT96";#N/A,#N/A,FALSE,"FANDA96";#N/A,#N/A,FALSE,"INTRAN96";#N/A,#N/A,FALSE,"NAA9697";#N/A,#N/A,FALSE,"ECWEBB";#N/A,#N/A,FALSE,"MFT96";#N/A,#N/A,FALSE,"CTrecon"}</definedName>
    <definedName name="trggh_1" hidden="1">{#N/A,#N/A,FALSE,"TMCOMP96";#N/A,#N/A,FALSE,"MAT96";#N/A,#N/A,FALSE,"FANDA96";#N/A,#N/A,FALSE,"INTRAN96";#N/A,#N/A,FALSE,"NAA9697";#N/A,#N/A,FALSE,"ECWEBB";#N/A,#N/A,FALSE,"MFT96";#N/A,#N/A,FALSE,"CTrecon"}</definedName>
    <definedName name="trggh_1_1" hidden="1">{#N/A,#N/A,FALSE,"TMCOMP96";#N/A,#N/A,FALSE,"MAT96";#N/A,#N/A,FALSE,"FANDA96";#N/A,#N/A,FALSE,"INTRAN96";#N/A,#N/A,FALSE,"NAA9697";#N/A,#N/A,FALSE,"ECWEBB";#N/A,#N/A,FALSE,"MFT96";#N/A,#N/A,FALSE,"CTrecon"}</definedName>
    <definedName name="trggh_1_2" hidden="1">{#N/A,#N/A,FALSE,"TMCOMP96";#N/A,#N/A,FALSE,"MAT96";#N/A,#N/A,FALSE,"FANDA96";#N/A,#N/A,FALSE,"INTRAN96";#N/A,#N/A,FALSE,"NAA9697";#N/A,#N/A,FALSE,"ECWEBB";#N/A,#N/A,FALSE,"MFT96";#N/A,#N/A,FALSE,"CTrecon"}</definedName>
    <definedName name="trggh_2" hidden="1">{#N/A,#N/A,FALSE,"TMCOMP96";#N/A,#N/A,FALSE,"MAT96";#N/A,#N/A,FALSE,"FANDA96";#N/A,#N/A,FALSE,"INTRAN96";#N/A,#N/A,FALSE,"NAA9697";#N/A,#N/A,FALSE,"ECWEBB";#N/A,#N/A,FALSE,"MFT96";#N/A,#N/A,FALSE,"CTrecon"}</definedName>
    <definedName name="trggh_2_1" hidden="1">{#N/A,#N/A,FALSE,"TMCOMP96";#N/A,#N/A,FALSE,"MAT96";#N/A,#N/A,FALSE,"FANDA96";#N/A,#N/A,FALSE,"INTRAN96";#N/A,#N/A,FALSE,"NAA9697";#N/A,#N/A,FALSE,"ECWEBB";#N/A,#N/A,FALSE,"MFT96";#N/A,#N/A,FALSE,"CTrecon"}</definedName>
    <definedName name="trggh_3" hidden="1">{#N/A,#N/A,FALSE,"TMCOMP96";#N/A,#N/A,FALSE,"MAT96";#N/A,#N/A,FALSE,"FANDA96";#N/A,#N/A,FALSE,"INTRAN96";#N/A,#N/A,FALSE,"NAA9697";#N/A,#N/A,FALSE,"ECWEBB";#N/A,#N/A,FALSE,"MFT96";#N/A,#N/A,FALSE,"CTrecon"}</definedName>
    <definedName name="trggh_4" hidden="1">{#N/A,#N/A,FALSE,"TMCOMP96";#N/A,#N/A,FALSE,"MAT96";#N/A,#N/A,FALSE,"FANDA96";#N/A,#N/A,FALSE,"INTRAN96";#N/A,#N/A,FALSE,"NAA9697";#N/A,#N/A,FALSE,"ECWEBB";#N/A,#N/A,FALSE,"MFT96";#N/A,#N/A,FALSE,"CTrecon"}</definedName>
    <definedName name="trggh_5" hidden="1">{#N/A,#N/A,FALSE,"TMCOMP96";#N/A,#N/A,FALSE,"MAT96";#N/A,#N/A,FALSE,"FANDA96";#N/A,#N/A,FALSE,"INTRAN96";#N/A,#N/A,FALSE,"NAA9697";#N/A,#N/A,FALSE,"ECWEBB";#N/A,#N/A,FALSE,"MFT96";#N/A,#N/A,FALSE,"CTrecon"}</definedName>
    <definedName name="ui">#REF!</definedName>
    <definedName name="UT">#REF!</definedName>
    <definedName name="UTServ">#REF!</definedName>
    <definedName name="V3A">#N/A</definedName>
    <definedName name="V4A">#N/A</definedName>
    <definedName name="V5A">#N/A</definedName>
    <definedName name="V80_">#N/A</definedName>
    <definedName name="V81_">#N/A</definedName>
    <definedName name="Validation">#REF!</definedName>
    <definedName name="Ver_1.0d">#REF!</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1._1" hidden="1">{#N/A,#N/A,FALSE,"CGBR95C"}</definedName>
    <definedName name="wrn.table1._1_1" hidden="1">{#N/A,#N/A,FALSE,"CGBR95C"}</definedName>
    <definedName name="wrn.table1._1_2" hidden="1">{#N/A,#N/A,FALSE,"CGBR95C"}</definedName>
    <definedName name="wrn.table1._2" hidden="1">{#N/A,#N/A,FALSE,"CGBR95C"}</definedName>
    <definedName name="wrn.table1._3" hidden="1">{#N/A,#N/A,FALSE,"CGBR95C"}</definedName>
    <definedName name="wrn.table1._4" hidden="1">{#N/A,#N/A,FALSE,"CGBR95C"}</definedName>
    <definedName name="wrn.table1._5" hidden="1">{#N/A,#N/A,FALSE,"CGBR95C"}</definedName>
    <definedName name="wrn.table2." hidden="1">{#N/A,#N/A,FALSE,"CGBR95C"}</definedName>
    <definedName name="wrn.table2._1" hidden="1">{#N/A,#N/A,FALSE,"CGBR95C"}</definedName>
    <definedName name="wrn.table2._1_1" hidden="1">{#N/A,#N/A,FALSE,"CGBR95C"}</definedName>
    <definedName name="wrn.table2._1_2" hidden="1">{#N/A,#N/A,FALSE,"CGBR95C"}</definedName>
    <definedName name="wrn.table2._2" hidden="1">{#N/A,#N/A,FALSE,"CGBR95C"}</definedName>
    <definedName name="wrn.table2._3" hidden="1">{#N/A,#N/A,FALSE,"CGBR95C"}</definedName>
    <definedName name="wrn.table2._4" hidden="1">{#N/A,#N/A,FALSE,"CGBR95C"}</definedName>
    <definedName name="wrn.table2._5" hidden="1">{#N/A,#N/A,FALSE,"CGBR95C"}</definedName>
    <definedName name="wrn.tablea." hidden="1">{#N/A,#N/A,FALSE,"CGBR95C"}</definedName>
    <definedName name="wrn.tablea._1" hidden="1">{#N/A,#N/A,FALSE,"CGBR95C"}</definedName>
    <definedName name="wrn.tablea._1_1" hidden="1">{#N/A,#N/A,FALSE,"CGBR95C"}</definedName>
    <definedName name="wrn.tablea._1_2" hidden="1">{#N/A,#N/A,FALSE,"CGBR95C"}</definedName>
    <definedName name="wrn.tablea._2" hidden="1">{#N/A,#N/A,FALSE,"CGBR95C"}</definedName>
    <definedName name="wrn.tablea._3" hidden="1">{#N/A,#N/A,FALSE,"CGBR95C"}</definedName>
    <definedName name="wrn.tablea._4" hidden="1">{#N/A,#N/A,FALSE,"CGBR95C"}</definedName>
    <definedName name="wrn.tablea._5" hidden="1">{#N/A,#N/A,FALSE,"CGBR95C"}</definedName>
    <definedName name="wrn.tableb." hidden="1">{#N/A,#N/A,FALSE,"CGBR95C"}</definedName>
    <definedName name="wrn.tableb._1" hidden="1">{#N/A,#N/A,FALSE,"CGBR95C"}</definedName>
    <definedName name="wrn.tableb._1_1" hidden="1">{#N/A,#N/A,FALSE,"CGBR95C"}</definedName>
    <definedName name="wrn.tableb._1_2" hidden="1">{#N/A,#N/A,FALSE,"CGBR95C"}</definedName>
    <definedName name="wrn.tableb._2" hidden="1">{#N/A,#N/A,FALSE,"CGBR95C"}</definedName>
    <definedName name="wrn.tableb._3" hidden="1">{#N/A,#N/A,FALSE,"CGBR95C"}</definedName>
    <definedName name="wrn.tableb._4" hidden="1">{#N/A,#N/A,FALSE,"CGBR95C"}</definedName>
    <definedName name="wrn.tableb._5" hidden="1">{#N/A,#N/A,FALSE,"CGBR95C"}</definedName>
    <definedName name="wrn.tableq." hidden="1">{#N/A,#N/A,FALSE,"CGBR95C"}</definedName>
    <definedName name="wrn.tableq._1" hidden="1">{#N/A,#N/A,FALSE,"CGBR95C"}</definedName>
    <definedName name="wrn.tableq._1_1" hidden="1">{#N/A,#N/A,FALSE,"CGBR95C"}</definedName>
    <definedName name="wrn.tableq._1_2" hidden="1">{#N/A,#N/A,FALSE,"CGBR95C"}</definedName>
    <definedName name="wrn.tableq._2" hidden="1">{#N/A,#N/A,FALSE,"CGBR95C"}</definedName>
    <definedName name="wrn.tableq._3" hidden="1">{#N/A,#N/A,FALSE,"CGBR95C"}</definedName>
    <definedName name="wrn.tableq._4" hidden="1">{#N/A,#N/A,FALSE,"CGBR95C"}</definedName>
    <definedName name="wrn.tableq._5" hidden="1">{#N/A,#N/A,FALSE,"CGBR95C"}</definedName>
    <definedName name="wrn.TMCOMP." hidden="1">{#N/A,#N/A,FALSE,"TMCOMP96";#N/A,#N/A,FALSE,"MAT96";#N/A,#N/A,FALSE,"FANDA96";#N/A,#N/A,FALSE,"INTRAN96";#N/A,#N/A,FALSE,"NAA9697";#N/A,#N/A,FALSE,"ECWEBB";#N/A,#N/A,FALSE,"MFT96";#N/A,#N/A,FALSE,"CTrecon"}</definedName>
    <definedName name="wrn.TMCOMP._1" hidden="1">{#N/A,#N/A,FALSE,"TMCOMP96";#N/A,#N/A,FALSE,"MAT96";#N/A,#N/A,FALSE,"FANDA96";#N/A,#N/A,FALSE,"INTRAN96";#N/A,#N/A,FALSE,"NAA9697";#N/A,#N/A,FALSE,"ECWEBB";#N/A,#N/A,FALSE,"MFT96";#N/A,#N/A,FALSE,"CTrecon"}</definedName>
    <definedName name="wrn.TMCOMP._1_1" hidden="1">{#N/A,#N/A,FALSE,"TMCOMP96";#N/A,#N/A,FALSE,"MAT96";#N/A,#N/A,FALSE,"FANDA96";#N/A,#N/A,FALSE,"INTRAN96";#N/A,#N/A,FALSE,"NAA9697";#N/A,#N/A,FALSE,"ECWEBB";#N/A,#N/A,FALSE,"MFT96";#N/A,#N/A,FALSE,"CTrecon"}</definedName>
    <definedName name="wrn.TMCOMP._1_2" hidden="1">{#N/A,#N/A,FALSE,"TMCOMP96";#N/A,#N/A,FALSE,"MAT96";#N/A,#N/A,FALSE,"FANDA96";#N/A,#N/A,FALSE,"INTRAN96";#N/A,#N/A,FALSE,"NAA9697";#N/A,#N/A,FALSE,"ECWEBB";#N/A,#N/A,FALSE,"MFT96";#N/A,#N/A,FALSE,"CTrecon"}</definedName>
    <definedName name="wrn.TMCOMP._2" hidden="1">{#N/A,#N/A,FALSE,"TMCOMP96";#N/A,#N/A,FALSE,"MAT96";#N/A,#N/A,FALSE,"FANDA96";#N/A,#N/A,FALSE,"INTRAN96";#N/A,#N/A,FALSE,"NAA9697";#N/A,#N/A,FALSE,"ECWEBB";#N/A,#N/A,FALSE,"MFT96";#N/A,#N/A,FALSE,"CTrecon"}</definedName>
    <definedName name="wrn.TMCOMP._2_1" hidden="1">{#N/A,#N/A,FALSE,"TMCOMP96";#N/A,#N/A,FALSE,"MAT96";#N/A,#N/A,FALSE,"FANDA96";#N/A,#N/A,FALSE,"INTRAN96";#N/A,#N/A,FALSE,"NAA9697";#N/A,#N/A,FALSE,"ECWEBB";#N/A,#N/A,FALSE,"MFT96";#N/A,#N/A,FALSE,"CTrecon"}</definedName>
    <definedName name="wrn.TMCOMP._3" hidden="1">{#N/A,#N/A,FALSE,"TMCOMP96";#N/A,#N/A,FALSE,"MAT96";#N/A,#N/A,FALSE,"FANDA96";#N/A,#N/A,FALSE,"INTRAN96";#N/A,#N/A,FALSE,"NAA9697";#N/A,#N/A,FALSE,"ECWEBB";#N/A,#N/A,FALSE,"MFT96";#N/A,#N/A,FALSE,"CTrecon"}</definedName>
    <definedName name="wrn.TMCOMP._4" hidden="1">{#N/A,#N/A,FALSE,"TMCOMP96";#N/A,#N/A,FALSE,"MAT96";#N/A,#N/A,FALSE,"FANDA96";#N/A,#N/A,FALSE,"INTRAN96";#N/A,#N/A,FALSE,"NAA9697";#N/A,#N/A,FALSE,"ECWEBB";#N/A,#N/A,FALSE,"MFT96";#N/A,#N/A,FALSE,"CTrecon"}</definedName>
    <definedName name="wrn.TMCOMP._5" hidden="1">{#N/A,#N/A,FALSE,"TMCOMP96";#N/A,#N/A,FALSE,"MAT96";#N/A,#N/A,FALSE,"FANDA96";#N/A,#N/A,FALSE,"INTRAN96";#N/A,#N/A,FALSE,"NAA9697";#N/A,#N/A,FALSE,"ECWEBB";#N/A,#N/A,FALSE,"MFT96";#N/A,#N/A,FALSE,"CTrecon"}</definedName>
    <definedName name="WT_growth_cont">#REF!</definedName>
    <definedName name="X">#REF!</definedName>
    <definedName name="y1972y">#REF!</definedName>
    <definedName name="y1973y">#REF!</definedName>
    <definedName name="y1974y">#REF!</definedName>
    <definedName name="y1975y">#REF!</definedName>
    <definedName name="y1976y">#REF!</definedName>
    <definedName name="y1977y">#REF!</definedName>
    <definedName name="y1978y">#REF!</definedName>
    <definedName name="y1979y">#REF!</definedName>
    <definedName name="y1980y">#REF!</definedName>
    <definedName name="y1981y">#REF!</definedName>
    <definedName name="y1982y">#REF!</definedName>
    <definedName name="y1983y">#REF!</definedName>
    <definedName name="y1984y">#REF!</definedName>
    <definedName name="y1985y">#REF!</definedName>
    <definedName name="y1986y">#REF!</definedName>
    <definedName name="y1987y">#REF!</definedName>
    <definedName name="y1988y">#REF!</definedName>
    <definedName name="y1989y">#REF!</definedName>
    <definedName name="y1990y">#REF!</definedName>
    <definedName name="y1991y">#REF!</definedName>
    <definedName name="y1992y">#REF!</definedName>
    <definedName name="y1993y">#REF!</definedName>
    <definedName name="y1994y">#REF!</definedName>
    <definedName name="y1995y">#REF!</definedName>
    <definedName name="y1996y">#REF!</definedName>
    <definedName name="y1997y">#REF!</definedName>
    <definedName name="y1998y">#REF!</definedName>
    <definedName name="y1999y">#REF!</definedName>
    <definedName name="y2000y">#REF!</definedName>
    <definedName name="y2001y">#REF!</definedName>
    <definedName name="y2002y">#REF!</definedName>
    <definedName name="y2003y">#REF!</definedName>
    <definedName name="y2004y">#REF!</definedName>
    <definedName name="y2005y">#REF!</definedName>
    <definedName name="y2006y">#REF!</definedName>
    <definedName name="y2007y">#REF!</definedName>
    <definedName name="y2008y">#REF!</definedName>
    <definedName name="y2009y">#REF!</definedName>
    <definedName name="y2010y">#REF!</definedName>
    <definedName name="y2011y">#REF!</definedName>
    <definedName name="y2012y">#REF!</definedName>
    <definedName name="y2013y">#REF!</definedName>
    <definedName name="y2014y">#REF!</definedName>
    <definedName name="y2015y">#REF!</definedName>
    <definedName name="y2016y">#REF!</definedName>
    <definedName name="y2017y">#REF!</definedName>
    <definedName name="YA_percent">#REF!</definedName>
    <definedName name="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 l="1"/>
  <c r="C12" i="1" l="1"/>
  <c r="C9" i="1"/>
  <c r="D2" i="3" l="1"/>
  <c r="C4" i="6" s="1"/>
  <c r="C2" i="3"/>
  <c r="B12" i="1" l="1"/>
  <c r="B9" i="1"/>
  <c r="C8" i="6"/>
  <c r="C7" i="6"/>
  <c r="C14" i="1"/>
  <c r="C13" i="1"/>
  <c r="C29" i="1"/>
  <c r="C28" i="1"/>
  <c r="C27" i="1"/>
  <c r="C26" i="1"/>
  <c r="C25" i="1"/>
  <c r="C24" i="1"/>
  <c r="C23" i="1"/>
  <c r="C22" i="1"/>
  <c r="C21" i="1"/>
  <c r="C17" i="1"/>
  <c r="C16" i="1"/>
  <c r="C10" i="1"/>
  <c r="C7" i="1"/>
  <c r="C18" i="1" l="1"/>
</calcChain>
</file>

<file path=xl/sharedStrings.xml><?xml version="1.0" encoding="utf-8"?>
<sst xmlns="http://schemas.openxmlformats.org/spreadsheetml/2006/main" count="3208" uniqueCount="1640">
  <si>
    <t>E08000026</t>
  </si>
  <si>
    <t>E07000172</t>
  </si>
  <si>
    <t>NA</t>
  </si>
  <si>
    <t>E08000032</t>
  </si>
  <si>
    <t>E07000245</t>
  </si>
  <si>
    <t>E07000081</t>
  </si>
  <si>
    <t>E09000017</t>
  </si>
  <si>
    <t>E07000063</t>
  </si>
  <si>
    <t>E08000027</t>
  </si>
  <si>
    <t>E07000091</t>
  </si>
  <si>
    <t>E07000134</t>
  </si>
  <si>
    <t>E07000169</t>
  </si>
  <si>
    <t>E07000036</t>
  </si>
  <si>
    <t>E07000099</t>
  </si>
  <si>
    <t>E07000236</t>
  </si>
  <si>
    <t>E07000203</t>
  </si>
  <si>
    <t>E07000189</t>
  </si>
  <si>
    <t>E06000012</t>
  </si>
  <si>
    <t>E06000059</t>
  </si>
  <si>
    <t>E07000008</t>
  </si>
  <si>
    <t>E06000004</t>
  </si>
  <si>
    <t>E07000072</t>
  </si>
  <si>
    <t>E07000238</t>
  </si>
  <si>
    <t>E07000130</t>
  </si>
  <si>
    <t>E06000041</t>
  </si>
  <si>
    <t>E07000198</t>
  </si>
  <si>
    <t>E06000045</t>
  </si>
  <si>
    <t>E06000046</t>
  </si>
  <si>
    <t>E07000109</t>
  </si>
  <si>
    <t>E06000022</t>
  </si>
  <si>
    <t>E07000194</t>
  </si>
  <si>
    <t>E09000013</t>
  </si>
  <si>
    <t>E09000024</t>
  </si>
  <si>
    <t>E07000132</t>
  </si>
  <si>
    <t>E07000066</t>
  </si>
  <si>
    <t>E07000202</t>
  </si>
  <si>
    <t>E07000180</t>
  </si>
  <si>
    <t>E09000021</t>
  </si>
  <si>
    <t>E07000207</t>
  </si>
  <si>
    <t>E09000010</t>
  </si>
  <si>
    <t>E06000003</t>
  </si>
  <si>
    <t>E06000014</t>
  </si>
  <si>
    <t>E08000017</t>
  </si>
  <si>
    <t>E07000223</t>
  </si>
  <si>
    <t>E07000142</t>
  </si>
  <si>
    <t>E07000138</t>
  </si>
  <si>
    <t>E08000033</t>
  </si>
  <si>
    <t>E06000058</t>
  </si>
  <si>
    <t>E07000163</t>
  </si>
  <si>
    <t>E07000062</t>
  </si>
  <si>
    <t>E07000228</t>
  </si>
  <si>
    <t>E06000062</t>
  </si>
  <si>
    <t>E09000006</t>
  </si>
  <si>
    <t>E08000002</t>
  </si>
  <si>
    <t>E07000089</t>
  </si>
  <si>
    <t>E08000025</t>
  </si>
  <si>
    <t>E06000021</t>
  </si>
  <si>
    <t>E07000178</t>
  </si>
  <si>
    <t>E07000166</t>
  </si>
  <si>
    <t>E08000037</t>
  </si>
  <si>
    <t>E09000028</t>
  </si>
  <si>
    <t>E06000044</t>
  </si>
  <si>
    <t>E06000031</t>
  </si>
  <si>
    <t>E07000030</t>
  </si>
  <si>
    <t>E07000107</t>
  </si>
  <si>
    <t>E06000001</t>
  </si>
  <si>
    <t>E06000006</t>
  </si>
  <si>
    <t>E07000079</t>
  </si>
  <si>
    <t>E09000029</t>
  </si>
  <si>
    <t>E06000033</t>
  </si>
  <si>
    <t>E06000050</t>
  </si>
  <si>
    <t>E07000088</t>
  </si>
  <si>
    <t>E06000032</t>
  </si>
  <si>
    <t>E07000123</t>
  </si>
  <si>
    <t>E09000019</t>
  </si>
  <si>
    <t>E07000213</t>
  </si>
  <si>
    <t>E07000035</t>
  </si>
  <si>
    <t>E06000035</t>
  </si>
  <si>
    <t>E06000023</t>
  </si>
  <si>
    <t>E07000243</t>
  </si>
  <si>
    <t>E07000188</t>
  </si>
  <si>
    <t>E08000019</t>
  </si>
  <si>
    <t>E08000008</t>
  </si>
  <si>
    <t>E07000068</t>
  </si>
  <si>
    <t>E07000239</t>
  </si>
  <si>
    <t>E07000167</t>
  </si>
  <si>
    <t>E07000211</t>
  </si>
  <si>
    <t>E06000007</t>
  </si>
  <si>
    <t>E07000069</t>
  </si>
  <si>
    <t>E06000047</t>
  </si>
  <si>
    <t>E07000173</t>
  </si>
  <si>
    <t>E07000217</t>
  </si>
  <si>
    <t>E09000009</t>
  </si>
  <si>
    <t>E07000090</t>
  </si>
  <si>
    <t>E06000039</t>
  </si>
  <si>
    <t>E07000221</t>
  </si>
  <si>
    <t>E07000039</t>
  </si>
  <si>
    <t>E07000115</t>
  </si>
  <si>
    <t>E07000027</t>
  </si>
  <si>
    <t>E07000235</t>
  </si>
  <si>
    <t>E09000026</t>
  </si>
  <si>
    <t>E09000004</t>
  </si>
  <si>
    <t>E09000016</t>
  </si>
  <si>
    <t>E07000037</t>
  </si>
  <si>
    <t>E07000237</t>
  </si>
  <si>
    <t>E07000070</t>
  </si>
  <si>
    <t>E06000060</t>
  </si>
  <si>
    <t>E07000040</t>
  </si>
  <si>
    <t>E06000043</t>
  </si>
  <si>
    <t>E07000082</t>
  </si>
  <si>
    <t>E07000208</t>
  </si>
  <si>
    <t>E07000116</t>
  </si>
  <si>
    <t>E07000118</t>
  </si>
  <si>
    <t>E06000026</t>
  </si>
  <si>
    <t>E08000029</t>
  </si>
  <si>
    <t>E09000020</t>
  </si>
  <si>
    <t>E07000092</t>
  </si>
  <si>
    <t>E07000012</t>
  </si>
  <si>
    <t>E09000023</t>
  </si>
  <si>
    <t>E07000214</t>
  </si>
  <si>
    <t>E06000056</t>
  </si>
  <si>
    <t>E07000136</t>
  </si>
  <si>
    <t>E09000014</t>
  </si>
  <si>
    <t>E06000020</t>
  </si>
  <si>
    <t>E08000024</t>
  </si>
  <si>
    <t>E07000076</t>
  </si>
  <si>
    <t>E07000147</t>
  </si>
  <si>
    <t>E08000011</t>
  </si>
  <si>
    <t>E08000022</t>
  </si>
  <si>
    <t>E09000033</t>
  </si>
  <si>
    <t>E09000015</t>
  </si>
  <si>
    <t>E07000042</t>
  </si>
  <si>
    <t>E07000209</t>
  </si>
  <si>
    <t>E07000075</t>
  </si>
  <si>
    <t>E07000222</t>
  </si>
  <si>
    <t>E08000031</t>
  </si>
  <si>
    <t>E06000013</t>
  </si>
  <si>
    <t>E07000124</t>
  </si>
  <si>
    <t>E08000003</t>
  </si>
  <si>
    <t>E06000051</t>
  </si>
  <si>
    <t>E07000137</t>
  </si>
  <si>
    <t>E07000034</t>
  </si>
  <si>
    <t>E06000024</t>
  </si>
  <si>
    <t>E07000164</t>
  </si>
  <si>
    <t>E09000005</t>
  </si>
  <si>
    <t>E07000174</t>
  </si>
  <si>
    <t>E07000074</t>
  </si>
  <si>
    <t>E07000085</t>
  </si>
  <si>
    <t>E08000030</t>
  </si>
  <si>
    <t>E08000006</t>
  </si>
  <si>
    <t>E09000030</t>
  </si>
  <si>
    <t>E08000035</t>
  </si>
  <si>
    <t>E07000011</t>
  </si>
  <si>
    <t>E08000005</t>
  </si>
  <si>
    <t>E07000073</t>
  </si>
  <si>
    <t>E07000113</t>
  </si>
  <si>
    <t>E09000011</t>
  </si>
  <si>
    <t>E07000064</t>
  </si>
  <si>
    <t>E07000177</t>
  </si>
  <si>
    <t>E07000009</t>
  </si>
  <si>
    <t>E07000171</t>
  </si>
  <si>
    <t>E07000176</t>
  </si>
  <si>
    <t>E06000002</t>
  </si>
  <si>
    <t>E07000038</t>
  </si>
  <si>
    <t>E06000037</t>
  </si>
  <si>
    <t>E07000196</t>
  </si>
  <si>
    <t>E07000181</t>
  </si>
  <si>
    <t>E07000218</t>
  </si>
  <si>
    <t>E07000010</t>
  </si>
  <si>
    <t>E07000105</t>
  </si>
  <si>
    <t>E06000052</t>
  </si>
  <si>
    <t>E07000224</t>
  </si>
  <si>
    <t>E07000226</t>
  </si>
  <si>
    <t>City of London</t>
  </si>
  <si>
    <t>E09000001</t>
  </si>
  <si>
    <t>E07000216</t>
  </si>
  <si>
    <t>E08000013</t>
  </si>
  <si>
    <t>E06000030</t>
  </si>
  <si>
    <t>E08000004</t>
  </si>
  <si>
    <t>E07000083</t>
  </si>
  <si>
    <t>E07000112</t>
  </si>
  <si>
    <t>E07000111</t>
  </si>
  <si>
    <t>E07000080</t>
  </si>
  <si>
    <t>E06000010</t>
  </si>
  <si>
    <t>E07000086</t>
  </si>
  <si>
    <t>E07000093</t>
  </si>
  <si>
    <t>E07000131</t>
  </si>
  <si>
    <t>E07000199</t>
  </si>
  <si>
    <t>E07000127</t>
  </si>
  <si>
    <t>E07000043</t>
  </si>
  <si>
    <t>E07000227</t>
  </si>
  <si>
    <t>E07000179</t>
  </si>
  <si>
    <t>E09000003</t>
  </si>
  <si>
    <t>E09000007</t>
  </si>
  <si>
    <t>E09000031</t>
  </si>
  <si>
    <t>E06000042</t>
  </si>
  <si>
    <t>E07000200</t>
  </si>
  <si>
    <t>E07000229</t>
  </si>
  <si>
    <t>E09000018</t>
  </si>
  <si>
    <t>E08000036</t>
  </si>
  <si>
    <t>E06000011</t>
  </si>
  <si>
    <t>E08000034</t>
  </si>
  <si>
    <t>E09000012</t>
  </si>
  <si>
    <t>E07000246</t>
  </si>
  <si>
    <t>E07000110</t>
  </si>
  <si>
    <t>E07000126</t>
  </si>
  <si>
    <t>E08000010</t>
  </si>
  <si>
    <t>E08000016</t>
  </si>
  <si>
    <t>E08000007</t>
  </si>
  <si>
    <t>E09000025</t>
  </si>
  <si>
    <t>E07000120</t>
  </si>
  <si>
    <t>E09000022</t>
  </si>
  <si>
    <t>E07000078</t>
  </si>
  <si>
    <t>E07000244</t>
  </si>
  <si>
    <t>E08000014</t>
  </si>
  <si>
    <t>E07000047</t>
  </si>
  <si>
    <t>E07000212</t>
  </si>
  <si>
    <t>E06000016</t>
  </si>
  <si>
    <t>E07000094</t>
  </si>
  <si>
    <t>E08000018</t>
  </si>
  <si>
    <t>E07000041</t>
  </si>
  <si>
    <t>E07000168</t>
  </si>
  <si>
    <t>E06000025</t>
  </si>
  <si>
    <t>E07000193</t>
  </si>
  <si>
    <t>E06000061</t>
  </si>
  <si>
    <t>E07000071</t>
  </si>
  <si>
    <t>E07000133</t>
  </si>
  <si>
    <t>E07000139</t>
  </si>
  <si>
    <t>E07000220</t>
  </si>
  <si>
    <t>E07000096</t>
  </si>
  <si>
    <t>E07000225</t>
  </si>
  <si>
    <t>E06000034</t>
  </si>
  <si>
    <t>E07000219</t>
  </si>
  <si>
    <t>E07000165</t>
  </si>
  <si>
    <t>E07000140</t>
  </si>
  <si>
    <t>E07000148</t>
  </si>
  <si>
    <t>E07000187</t>
  </si>
  <si>
    <t>E07000061</t>
  </si>
  <si>
    <t>E07000241</t>
  </si>
  <si>
    <t>E08000009</t>
  </si>
  <si>
    <t>E06000040</t>
  </si>
  <si>
    <t>E07000044</t>
  </si>
  <si>
    <t>E07000077</t>
  </si>
  <si>
    <t>E07000033</t>
  </si>
  <si>
    <t>E07000195</t>
  </si>
  <si>
    <t>ENGLAND</t>
  </si>
  <si>
    <t>Total CARF allocation</t>
  </si>
  <si>
    <t>Number of hereditaments awarded relief</t>
  </si>
  <si>
    <t>Date scheme approved</t>
  </si>
  <si>
    <t>Offices</t>
  </si>
  <si>
    <t>Transport</t>
  </si>
  <si>
    <t xml:space="preserve">Educational and training facilities </t>
  </si>
  <si>
    <t xml:space="preserve">Warehousing, storage and distribution centres  </t>
  </si>
  <si>
    <t xml:space="preserve">Factories and industrial </t>
  </si>
  <si>
    <t>Ad rights</t>
  </si>
  <si>
    <t>Medical facilities</t>
  </si>
  <si>
    <t xml:space="preserve">Car parks </t>
  </si>
  <si>
    <t>Other</t>
  </si>
  <si>
    <t xml:space="preserve">Break down of allocated relief by sector </t>
  </si>
  <si>
    <t>Aldershot</t>
  </si>
  <si>
    <t>Aldridge-Brownhills</t>
  </si>
  <si>
    <t>Altrincham and Sale West</t>
  </si>
  <si>
    <t>Arundel and South Downs</t>
  </si>
  <si>
    <t>Ashfield</t>
  </si>
  <si>
    <t>Ashford</t>
  </si>
  <si>
    <t>Ashton-under-Lyne</t>
  </si>
  <si>
    <t>Aylesbury</t>
  </si>
  <si>
    <t>Banbury</t>
  </si>
  <si>
    <t>Barnsley Central</t>
  </si>
  <si>
    <t>Barnsley East</t>
  </si>
  <si>
    <t>Barrow and Furness</t>
  </si>
  <si>
    <t>Basildon and Billericay</t>
  </si>
  <si>
    <t>Bassetlaw</t>
  </si>
  <si>
    <t>Bath</t>
  </si>
  <si>
    <t>Batley and Spen</t>
  </si>
  <si>
    <t>Beaconsfield</t>
  </si>
  <si>
    <t>Beckenham</t>
  </si>
  <si>
    <t>Bermondsey and Old Southwark</t>
  </si>
  <si>
    <t>Bethnal Green and Bow</t>
  </si>
  <si>
    <t>Beverley and Holderness</t>
  </si>
  <si>
    <t>Bexhill and Battle</t>
  </si>
  <si>
    <t>Bexleyheath and Crayford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</si>
  <si>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</si>
  <si>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</si>
  <si>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</si>
  <si>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</si>
  <si>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</si>
  <si>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</si>
  <si>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</si>
  <si>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</si>
  <si>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</si>
  <si>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</si>
  <si>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Blackley and Broughton</t>
  </si>
  <si>
    <t>Blaydon</t>
  </si>
  <si>
    <t>Bognor Regis and Littlehampton</t>
  </si>
  <si>
    <t>Bolsover</t>
  </si>
  <si>
    <t>Bolton West</t>
  </si>
  <si>
    <t>Bootle</t>
  </si>
  <si>
    <t>Boston and Skegness</t>
  </si>
  <si>
    <t>Bosworth</t>
  </si>
  <si>
    <t>Bournemouth East</t>
  </si>
  <si>
    <t>Bournemouth West</t>
  </si>
  <si>
    <t>Bracknell</t>
  </si>
  <si>
    <t>Bradford East</t>
  </si>
  <si>
    <t>Bradford South</t>
  </si>
  <si>
    <t>Bradford West</t>
  </si>
  <si>
    <t>Brent Central</t>
  </si>
  <si>
    <t>Brent North</t>
  </si>
  <si>
    <t>Brentford and Isleworth</t>
  </si>
  <si>
    <t>Brentwood and Ongar</t>
  </si>
  <si>
    <t>Bridgwater and West Somerset</t>
  </si>
  <si>
    <t>Brigg and Goole</t>
  </si>
  <si>
    <t>Brighton, Kemptown</t>
  </si>
  <si>
    <t>Brighton, Pavilion</t>
  </si>
  <si>
    <t>Bristol East</t>
  </si>
  <si>
    <t>Bristol North West</t>
  </si>
  <si>
    <t>Bristol South</t>
  </si>
  <si>
    <t>Bristol West</t>
  </si>
  <si>
    <t>Broadland</t>
  </si>
  <si>
    <t>Bromley and Chislehurst</t>
  </si>
  <si>
    <t>Broxbourne</t>
  </si>
  <si>
    <t>Broxtowe</t>
  </si>
  <si>
    <t>Buckingham</t>
  </si>
  <si>
    <t>Burton</t>
  </si>
  <si>
    <t>Bury North</t>
  </si>
  <si>
    <t>Bury South</t>
  </si>
  <si>
    <t>Bury St Edmunds</t>
  </si>
  <si>
    <t>Calder Valley</t>
  </si>
  <si>
    <t>Camberwell and Peckham</t>
  </si>
  <si>
    <t>Camborne and Redruth</t>
  </si>
  <si>
    <t>Cambridge</t>
  </si>
  <si>
    <t>Carshalton and Wallington</t>
  </si>
  <si>
    <t>Castle Point</t>
  </si>
  <si>
    <t>Central Devon</t>
  </si>
  <si>
    <t>Central Suffolk and North Ipswich</t>
  </si>
  <si>
    <t>Charnwood</t>
  </si>
  <si>
    <t>Chatham and Aylesford</t>
  </si>
  <si>
    <t>Cheadle</t>
  </si>
  <si>
    <t>Chelmsford</t>
  </si>
  <si>
    <t>Chelsea and Fulham</t>
  </si>
  <si>
    <t>Cheltenham</t>
  </si>
  <si>
    <t>Chesham and Amersham</t>
  </si>
  <si>
    <t>Chesterfield</t>
  </si>
  <si>
    <t>Chichester</t>
  </si>
  <si>
    <t>Chingford and Woodford Green</t>
  </si>
  <si>
    <t>Chipping Barnet</t>
  </si>
  <si>
    <t>Chorley</t>
  </si>
  <si>
    <t>Christchurch</t>
  </si>
  <si>
    <t>Cities of London and Westminster</t>
  </si>
  <si>
    <t>City of Chester</t>
  </si>
  <si>
    <t>City of Durham</t>
  </si>
  <si>
    <t>Clacton</t>
  </si>
  <si>
    <t>Cleethorpes</t>
  </si>
  <si>
    <t>Colchester</t>
  </si>
  <si>
    <t>Colne Valley</t>
  </si>
  <si>
    <t>Coventry North East</t>
  </si>
  <si>
    <t>Coventry North West</t>
  </si>
  <si>
    <t>Coventry South</t>
  </si>
  <si>
    <t>Crawley</t>
  </si>
  <si>
    <t>Dagenham and Rainham</t>
  </si>
  <si>
    <t>Dartford</t>
  </si>
  <si>
    <t>Denton and Reddish</t>
  </si>
  <si>
    <t>Derbyshire Dales</t>
  </si>
  <si>
    <t>Dewsbury</t>
  </si>
  <si>
    <t>Don Valley</t>
  </si>
  <si>
    <t>Doncaster Central</t>
  </si>
  <si>
    <t>Doncaster North</t>
  </si>
  <si>
    <t>Dudley North</t>
  </si>
  <si>
    <t>Dudley South</t>
  </si>
  <si>
    <t>Dulwich and West Norwood</t>
  </si>
  <si>
    <t>Ealing Central and Acton</t>
  </si>
  <si>
    <t>Ealing North</t>
  </si>
  <si>
    <t>Ealing, Southall</t>
  </si>
  <si>
    <t>Easington</t>
  </si>
  <si>
    <t>East Devon</t>
  </si>
  <si>
    <t>East Ham</t>
  </si>
  <si>
    <t>East Hampshire</t>
  </si>
  <si>
    <t>East Surrey</t>
  </si>
  <si>
    <t>East Worthing and Shoreham</t>
  </si>
  <si>
    <t>East Yorkshire</t>
  </si>
  <si>
    <t>Eastbourne</t>
  </si>
  <si>
    <t>Eastleigh</t>
  </si>
  <si>
    <t>Eddisbury</t>
  </si>
  <si>
    <t>Edmonton</t>
  </si>
  <si>
    <t>Ellesmere Port and Neston</t>
  </si>
  <si>
    <t>Elmet and Rothwell</t>
  </si>
  <si>
    <t>Eltham</t>
  </si>
  <si>
    <t>Enfield North</t>
  </si>
  <si>
    <t>Enfield, Southgate</t>
  </si>
  <si>
    <t>Epping Forest</t>
  </si>
  <si>
    <t>Epsom and Ewell</t>
  </si>
  <si>
    <t>Erewash</t>
  </si>
  <si>
    <t>Erith and Thamesmead</t>
  </si>
  <si>
    <t>Esher and Walton</t>
  </si>
  <si>
    <t>Exeter</t>
  </si>
  <si>
    <t>Fareham</t>
  </si>
  <si>
    <t>Faversham and Mid Kent</t>
  </si>
  <si>
    <t>Feltham and Heston</t>
  </si>
  <si>
    <t>Filton and Bradley Stoke</t>
  </si>
  <si>
    <t>Finchley and Golders Green</t>
  </si>
  <si>
    <t>Folkestone and Hythe</t>
  </si>
  <si>
    <t>Forest of Dean</t>
  </si>
  <si>
    <t>Fylde</t>
  </si>
  <si>
    <t>Gainsborough</t>
  </si>
  <si>
    <t>Garston and Halewood</t>
  </si>
  <si>
    <t>Gateshead</t>
  </si>
  <si>
    <t>Gedling</t>
  </si>
  <si>
    <t>Gillingham and Rainham</t>
  </si>
  <si>
    <t>Gloucester</t>
  </si>
  <si>
    <t>Gosport</t>
  </si>
  <si>
    <t>Gravesham</t>
  </si>
  <si>
    <t>Great Grimsby</t>
  </si>
  <si>
    <t>Greenwich and Woolwich</t>
  </si>
  <si>
    <t>Guildford</t>
  </si>
  <si>
    <t>Hackney North and Stoke Newington</t>
  </si>
  <si>
    <t>Hackney South and Shoreditch</t>
  </si>
  <si>
    <t>Halesowen and Rowley Regis</t>
  </si>
  <si>
    <t>Halifax</t>
  </si>
  <si>
    <t>Haltemprice and Howden</t>
  </si>
  <si>
    <t>Halton</t>
  </si>
  <si>
    <t>Hammersmith</t>
  </si>
  <si>
    <t>Hampstead and Kilburn</t>
  </si>
  <si>
    <t>Harborough</t>
  </si>
  <si>
    <t>Harlow</t>
  </si>
  <si>
    <t>Harrogate and Knaresborough</t>
  </si>
  <si>
    <t>Harrow East</t>
  </si>
  <si>
    <t>Harrow West</t>
  </si>
  <si>
    <t>Hartlepool</t>
  </si>
  <si>
    <t>Harwich and North Essex</t>
  </si>
  <si>
    <t>Hastings and Rye</t>
  </si>
  <si>
    <t>Havant</t>
  </si>
  <si>
    <t>Hayes and Harlington</t>
  </si>
  <si>
    <t>Hazel Grove</t>
  </si>
  <si>
    <t>Hemel Hempstead</t>
  </si>
  <si>
    <t>Hemsworth</t>
  </si>
  <si>
    <t>Hendon</t>
  </si>
  <si>
    <t>Henley</t>
  </si>
  <si>
    <t>Hertford and Stortford</t>
  </si>
  <si>
    <t>Heywood and Middleton</t>
  </si>
  <si>
    <t>High Peak</t>
  </si>
  <si>
    <t>Hitchin and Harpenden</t>
  </si>
  <si>
    <t>Holborn and St Pancras</t>
  </si>
  <si>
    <t>Hornchurch and Upminster</t>
  </si>
  <si>
    <t>Hornsey and Wood Green</t>
  </si>
  <si>
    <t>Horsham</t>
  </si>
  <si>
    <t>Houghton and Sunderland South</t>
  </si>
  <si>
    <t>Hove</t>
  </si>
  <si>
    <t>Huddersfield</t>
  </si>
  <si>
    <t>Huntingdon</t>
  </si>
  <si>
    <t>Hyndburn</t>
  </si>
  <si>
    <t>Ilford North</t>
  </si>
  <si>
    <t>Ilford South</t>
  </si>
  <si>
    <t>Ipswich</t>
  </si>
  <si>
    <t>Isle of Wight</t>
  </si>
  <si>
    <t>Islington North</t>
  </si>
  <si>
    <t>Islington South and Finsbury</t>
  </si>
  <si>
    <t>Jarrow</t>
  </si>
  <si>
    <t>Keighley</t>
  </si>
  <si>
    <t>Kenilworth and Southam</t>
  </si>
  <si>
    <t>Kensington</t>
  </si>
  <si>
    <t>Kingston and Surbiton</t>
  </si>
  <si>
    <t>Kingston upon Hull East</t>
  </si>
  <si>
    <t>Kingston upon Hull North</t>
  </si>
  <si>
    <t>Kingston upon Hull West and Hessle</t>
  </si>
  <si>
    <t>Kingswood</t>
  </si>
  <si>
    <t>Knowsley</t>
  </si>
  <si>
    <t>Leeds Central</t>
  </si>
  <si>
    <t>Leeds East</t>
  </si>
  <si>
    <t>Leeds North East</t>
  </si>
  <si>
    <t>Leeds North West</t>
  </si>
  <si>
    <t>Leeds West</t>
  </si>
  <si>
    <t>Leicester East</t>
  </si>
  <si>
    <t>Leicester South</t>
  </si>
  <si>
    <t>Leicester West</t>
  </si>
  <si>
    <t>Leigh</t>
  </si>
  <si>
    <t>Lewes</t>
  </si>
  <si>
    <t>Lewisham East</t>
  </si>
  <si>
    <t>Lewisham West and Penge</t>
  </si>
  <si>
    <t>Lewisham, Deptford</t>
  </si>
  <si>
    <t>Leyton and Wanstead</t>
  </si>
  <si>
    <t>Lichfield</t>
  </si>
  <si>
    <t>Lincoln</t>
  </si>
  <si>
    <t>Loughborough</t>
  </si>
  <si>
    <t>Louth and Horncastle</t>
  </si>
  <si>
    <t>Ludlow</t>
  </si>
  <si>
    <t>Luton North</t>
  </si>
  <si>
    <t>Luton South</t>
  </si>
  <si>
    <t>Maidenhead</t>
  </si>
  <si>
    <t>Maidstone and The Weald</t>
  </si>
  <si>
    <t>Makerfield</t>
  </si>
  <si>
    <t>Maldon</t>
  </si>
  <si>
    <t>Manchester Central</t>
  </si>
  <si>
    <t>Manchester, Gorton</t>
  </si>
  <si>
    <t>Manchester, Withington</t>
  </si>
  <si>
    <t>Mansfield</t>
  </si>
  <si>
    <t>Meon Valley</t>
  </si>
  <si>
    <t>Meriden</t>
  </si>
  <si>
    <t>Mid Bedfordshire</t>
  </si>
  <si>
    <t>Mid Derbyshire</t>
  </si>
  <si>
    <t>Mid Dorset and North Poole</t>
  </si>
  <si>
    <t>Mid Sussex</t>
  </si>
  <si>
    <t>Mid Worcestershire</t>
  </si>
  <si>
    <t>Middlesbrough</t>
  </si>
  <si>
    <t>Middlesbrough South and East Cleveland</t>
  </si>
  <si>
    <t>Milton Keynes North</t>
  </si>
  <si>
    <t>Milton Keynes South</t>
  </si>
  <si>
    <t>Mitcham and Morden</t>
  </si>
  <si>
    <t>Mole Valley</t>
  </si>
  <si>
    <t>Morley and Outwood</t>
  </si>
  <si>
    <t>New Forest East</t>
  </si>
  <si>
    <t>New Forest West</t>
  </si>
  <si>
    <t>Newark</t>
  </si>
  <si>
    <t>Newbury</t>
  </si>
  <si>
    <t>Newcastle-under-Lyme</t>
  </si>
  <si>
    <t>Normanton, Pontefract and Castleford</t>
  </si>
  <si>
    <t>North Cornwall</t>
  </si>
  <si>
    <t>North Devon</t>
  </si>
  <si>
    <t>North Dorset</t>
  </si>
  <si>
    <t>North Durham</t>
  </si>
  <si>
    <t>North East Bedfordshire</t>
  </si>
  <si>
    <t>North East Cambridgeshire</t>
  </si>
  <si>
    <t>North East Derbyshire</t>
  </si>
  <si>
    <t>North East Hampshire</t>
  </si>
  <si>
    <t>North East Hertfordshire</t>
  </si>
  <si>
    <t>North East Somerset</t>
  </si>
  <si>
    <t>North Norfolk</t>
  </si>
  <si>
    <t>North Shropshire</t>
  </si>
  <si>
    <t>North Somerset</t>
  </si>
  <si>
    <t>North Swindon</t>
  </si>
  <si>
    <t>North Tyneside</t>
  </si>
  <si>
    <t>North Warwickshire</t>
  </si>
  <si>
    <t>North West Cambridgeshire</t>
  </si>
  <si>
    <t>North West Durham</t>
  </si>
  <si>
    <t>North West Hampshire</t>
  </si>
  <si>
    <t>North West Leicestershire</t>
  </si>
  <si>
    <t>Norwich North</t>
  </si>
  <si>
    <t>Norwich South</t>
  </si>
  <si>
    <t>Nuneaton</t>
  </si>
  <si>
    <t>Old Bexley and Sidcup</t>
  </si>
  <si>
    <t>Oldham East and Saddleworth</t>
  </si>
  <si>
    <t>Oldham West and Royton</t>
  </si>
  <si>
    <t>Orpington</t>
  </si>
  <si>
    <t>Oxford East</t>
  </si>
  <si>
    <t>Oxford West and Abingdon</t>
  </si>
  <si>
    <t>Penistone and Stocksbridge</t>
  </si>
  <si>
    <t>Penrith and The Border</t>
  </si>
  <si>
    <t>Peterborough</t>
  </si>
  <si>
    <t>Plymouth, Moor View</t>
  </si>
  <si>
    <t>Plymouth, Sutton and Devonport</t>
  </si>
  <si>
    <t>Poole</t>
  </si>
  <si>
    <t>Poplar and Limehouse</t>
  </si>
  <si>
    <t>Portsmouth North</t>
  </si>
  <si>
    <t>Portsmouth South</t>
  </si>
  <si>
    <t>Preston</t>
  </si>
  <si>
    <t>Pudsey</t>
  </si>
  <si>
    <t>Rayleigh and Wickford</t>
  </si>
  <si>
    <t>Reading East</t>
  </si>
  <si>
    <t>Reading West</t>
  </si>
  <si>
    <t>Redcar</t>
  </si>
  <si>
    <t>Redditch</t>
  </si>
  <si>
    <t>Reigate</t>
  </si>
  <si>
    <t>Ribble Valley</t>
  </si>
  <si>
    <t>Richmond (Yorks)</t>
  </si>
  <si>
    <t>Richmond Park</t>
  </si>
  <si>
    <t>Rochdale</t>
  </si>
  <si>
    <t>Rochester and Strood</t>
  </si>
  <si>
    <t>Rochford and Southend East</t>
  </si>
  <si>
    <t>Romford</t>
  </si>
  <si>
    <t>Romsey and Southampton North</t>
  </si>
  <si>
    <t>Rother Valley</t>
  </si>
  <si>
    <t>Rotherham</t>
  </si>
  <si>
    <t>Rugby</t>
  </si>
  <si>
    <t>Ruislip, Northwood and Pinner</t>
  </si>
  <si>
    <t>Runnymede and Weybridge</t>
  </si>
  <si>
    <t>Rushcliffe</t>
  </si>
  <si>
    <t>Rutland and Melton</t>
  </si>
  <si>
    <t>Saffron Walden</t>
  </si>
  <si>
    <t>Salford and Eccles</t>
  </si>
  <si>
    <t>Scarborough and Whitby</t>
  </si>
  <si>
    <t>Scunthorpe</t>
  </si>
  <si>
    <t>Sedgefield</t>
  </si>
  <si>
    <t>Sefton Central</t>
  </si>
  <si>
    <t>Selby and Ainsty</t>
  </si>
  <si>
    <t>Sevenoaks</t>
  </si>
  <si>
    <t>Sheffield Central</t>
  </si>
  <si>
    <t>Sheffield South East</t>
  </si>
  <si>
    <t>Sheffield, Brightside and Hillsborough</t>
  </si>
  <si>
    <t>Sheffield, Hallam</t>
  </si>
  <si>
    <t>Sheffield, Heeley</t>
  </si>
  <si>
    <t>Sherwood</t>
  </si>
  <si>
    <t>Shipley</t>
  </si>
  <si>
    <t>Shrewsbury and Atcham</t>
  </si>
  <si>
    <t>Sittingbourne and Sheppey</t>
  </si>
  <si>
    <t>Skipton and Ripon</t>
  </si>
  <si>
    <t>Sleaford and North Hykeham</t>
  </si>
  <si>
    <t>Slough</t>
  </si>
  <si>
    <t>Solihull</t>
  </si>
  <si>
    <t>Somerton and Frome</t>
  </si>
  <si>
    <t>South Basildon and East Thurrock</t>
  </si>
  <si>
    <t>South Cambridgeshire</t>
  </si>
  <si>
    <t>South Derbyshire</t>
  </si>
  <si>
    <t>South Dorset</t>
  </si>
  <si>
    <t>South East Cambridgeshire</t>
  </si>
  <si>
    <t>South East Cornwall</t>
  </si>
  <si>
    <t>South Holland and The Deepings</t>
  </si>
  <si>
    <t>South Leicestershire</t>
  </si>
  <si>
    <t>South Ribble</t>
  </si>
  <si>
    <t>South Staffordshire</t>
  </si>
  <si>
    <t>South Suffolk</t>
  </si>
  <si>
    <t>South Swindon</t>
  </si>
  <si>
    <t>South West Bedfordshire</t>
  </si>
  <si>
    <t>South West Devon</t>
  </si>
  <si>
    <t>South West Hertfordshire</t>
  </si>
  <si>
    <t>South West Surrey</t>
  </si>
  <si>
    <t>Southampton, Itchen</t>
  </si>
  <si>
    <t>Southampton, Test</t>
  </si>
  <si>
    <t>Southend West</t>
  </si>
  <si>
    <t>Southport</t>
  </si>
  <si>
    <t>Spelthorne</t>
  </si>
  <si>
    <t>St Austell and Newquay</t>
  </si>
  <si>
    <t>St Helens North</t>
  </si>
  <si>
    <t>St Helens South and Whiston</t>
  </si>
  <si>
    <t>St Ives</t>
  </si>
  <si>
    <t>Stafford</t>
  </si>
  <si>
    <t>Staffordshire Moorlands</t>
  </si>
  <si>
    <t>Stalybridge and Hyde</t>
  </si>
  <si>
    <t>Stevenage</t>
  </si>
  <si>
    <t>Stockport</t>
  </si>
  <si>
    <t>Stockton North</t>
  </si>
  <si>
    <t>Stockton South</t>
  </si>
  <si>
    <t>Stoke-on-Trent Central</t>
  </si>
  <si>
    <t>Stoke-on-Trent North</t>
  </si>
  <si>
    <t>Stoke-on-Trent South</t>
  </si>
  <si>
    <t>Stone</t>
  </si>
  <si>
    <t>Stourbridge</t>
  </si>
  <si>
    <t>Stratford-on-Avon</t>
  </si>
  <si>
    <t>Streatham</t>
  </si>
  <si>
    <t>Stretford and Urmston</t>
  </si>
  <si>
    <t>Stroud</t>
  </si>
  <si>
    <t>Suffolk Coastal</t>
  </si>
  <si>
    <t>Sunderland Central</t>
  </si>
  <si>
    <t>Surrey Heath</t>
  </si>
  <si>
    <t>Sutton and Cheam</t>
  </si>
  <si>
    <t>Sutton Coldfield</t>
  </si>
  <si>
    <t>Tamworth</t>
  </si>
  <si>
    <t>Tatton</t>
  </si>
  <si>
    <t>Taunton Deane</t>
  </si>
  <si>
    <t>Telford</t>
  </si>
  <si>
    <t>Tewkesbury</t>
  </si>
  <si>
    <t>The Cotswolds</t>
  </si>
  <si>
    <t>The Wrekin</t>
  </si>
  <si>
    <t>Thirsk and Malton</t>
  </si>
  <si>
    <t>Thornbury and Yate</t>
  </si>
  <si>
    <t>Thurrock</t>
  </si>
  <si>
    <t>Tiverton and Honiton</t>
  </si>
  <si>
    <t>Tonbridge and Malling</t>
  </si>
  <si>
    <t>Torridge and West Devon</t>
  </si>
  <si>
    <t>Totnes</t>
  </si>
  <si>
    <t>Tottenham</t>
  </si>
  <si>
    <t>Truro and Falmouth</t>
  </si>
  <si>
    <t>Tunbridge Wells</t>
  </si>
  <si>
    <t>Tynemouth</t>
  </si>
  <si>
    <t>Uxbridge and South Ruislip</t>
  </si>
  <si>
    <t>Vauxhall</t>
  </si>
  <si>
    <t>Wakefield</t>
  </si>
  <si>
    <t>Walsall North</t>
  </si>
  <si>
    <t>Walsall South</t>
  </si>
  <si>
    <t>Walthamstow</t>
  </si>
  <si>
    <t>Wantage</t>
  </si>
  <si>
    <t>Warrington North</t>
  </si>
  <si>
    <t>Warrington South</t>
  </si>
  <si>
    <t>Warwick and Leamington</t>
  </si>
  <si>
    <t>Washington and Sunderland West</t>
  </si>
  <si>
    <t>Waveney</t>
  </si>
  <si>
    <t>Weaver Vale</t>
  </si>
  <si>
    <t>Wells</t>
  </si>
  <si>
    <t>Welwyn Hatfield</t>
  </si>
  <si>
    <t>Wentworth and Dearne</t>
  </si>
  <si>
    <t>West Dorset</t>
  </si>
  <si>
    <t>West Ham</t>
  </si>
  <si>
    <t>West Lancashire</t>
  </si>
  <si>
    <t>West Suffolk</t>
  </si>
  <si>
    <t>West Worcestershire</t>
  </si>
  <si>
    <t>Westminster North</t>
  </si>
  <si>
    <t>Wigan</t>
  </si>
  <si>
    <t>Wimbledon</t>
  </si>
  <si>
    <t>Winchester</t>
  </si>
  <si>
    <t>Windsor</t>
  </si>
  <si>
    <t>Witham</t>
  </si>
  <si>
    <t>Witney</t>
  </si>
  <si>
    <t>Woking</t>
  </si>
  <si>
    <t>Wokingham</t>
  </si>
  <si>
    <t>Wolverhampton North East</t>
  </si>
  <si>
    <t>Wolverhampton South East</t>
  </si>
  <si>
    <t>Wolverhampton South West</t>
  </si>
  <si>
    <t>Worcester</t>
  </si>
  <si>
    <t>Worsley and Eccles South</t>
  </si>
  <si>
    <t>Worthing West</t>
  </si>
  <si>
    <t>Wycombe</t>
  </si>
  <si>
    <t>Wyre and Preston North</t>
  </si>
  <si>
    <t>Wyre Forest</t>
  </si>
  <si>
    <t>Wythenshawe and Sale East</t>
  </si>
  <si>
    <t>Yeovil</t>
  </si>
  <si>
    <t>York Central</t>
  </si>
  <si>
    <t>York Outer</t>
  </si>
  <si>
    <t>Value of relief awarded</t>
  </si>
  <si>
    <t xml:space="preserve">Date application process opens </t>
  </si>
  <si>
    <t xml:space="preserve">Date application process closes </t>
  </si>
  <si>
    <t>Value of relief awarded to date</t>
  </si>
  <si>
    <t>Metadata</t>
  </si>
  <si>
    <t>LA Drop Down</t>
  </si>
  <si>
    <t>Constituency Drop Down</t>
  </si>
  <si>
    <t>LA Data</t>
  </si>
  <si>
    <t>Constituency Data</t>
  </si>
  <si>
    <t>Public Enquiries</t>
  </si>
  <si>
    <t>COVID-19 Additional Relief Fund</t>
  </si>
  <si>
    <t>Select local authority by clicking on the box below and using the drop down button</t>
  </si>
  <si>
    <t>Introduction</t>
  </si>
  <si>
    <t>Barking and Dagenham</t>
  </si>
  <si>
    <t>E09000002</t>
  </si>
  <si>
    <t>Richmond upon Thames</t>
  </si>
  <si>
    <t>E09000027</t>
  </si>
  <si>
    <t>Wirral</t>
  </si>
  <si>
    <t>E08000015</t>
  </si>
  <si>
    <t>Bolton</t>
  </si>
  <si>
    <t>E08000001</t>
  </si>
  <si>
    <t>Wandsworth</t>
  </si>
  <si>
    <t>E09000032</t>
  </si>
  <si>
    <t>Liverpool</t>
  </si>
  <si>
    <t>E08000012</t>
  </si>
  <si>
    <t>South Tyneside</t>
  </si>
  <si>
    <t>E08000023</t>
  </si>
  <si>
    <t>Blackpool</t>
  </si>
  <si>
    <t>E06000009</t>
  </si>
  <si>
    <t>Sandwell</t>
  </si>
  <si>
    <t>E08000028</t>
  </si>
  <si>
    <t>Reading</t>
  </si>
  <si>
    <t>E06000038</t>
  </si>
  <si>
    <t>Bracknell Forest</t>
  </si>
  <si>
    <t>E06000036</t>
  </si>
  <si>
    <t>Amber Valley</t>
  </si>
  <si>
    <t>E07000032</t>
  </si>
  <si>
    <t>Derby</t>
  </si>
  <si>
    <t>E06000015</t>
  </si>
  <si>
    <t>Basingstoke and Deane</t>
  </si>
  <si>
    <t>E07000084</t>
  </si>
  <si>
    <t>St Albans</t>
  </si>
  <si>
    <t>E07000240</t>
  </si>
  <si>
    <t>E07000087</t>
  </si>
  <si>
    <t>Burnley</t>
  </si>
  <si>
    <t>E07000117</t>
  </si>
  <si>
    <t>E07000119</t>
  </si>
  <si>
    <t>Oadby and Wigston</t>
  </si>
  <si>
    <t>E07000135</t>
  </si>
  <si>
    <t>Thanet</t>
  </si>
  <si>
    <t>E07000114</t>
  </si>
  <si>
    <t>E07000144</t>
  </si>
  <si>
    <t>Pendle</t>
  </si>
  <si>
    <t>E07000122</t>
  </si>
  <si>
    <t>Rossendale</t>
  </si>
  <si>
    <t>E07000125</t>
  </si>
  <si>
    <t>Blaby</t>
  </si>
  <si>
    <t>E07000129</t>
  </si>
  <si>
    <t>Great Yarmouth</t>
  </si>
  <si>
    <t>E07000145</t>
  </si>
  <si>
    <t>Tandridge</t>
  </si>
  <si>
    <t>E07000215</t>
  </si>
  <si>
    <t>Kettering</t>
  </si>
  <si>
    <t>E07000210</t>
  </si>
  <si>
    <t>South Northamptonshire</t>
  </si>
  <si>
    <t>Cannock Chase</t>
  </si>
  <si>
    <t>E07000192</t>
  </si>
  <si>
    <t>Wiltshire</t>
  </si>
  <si>
    <t>E06000054</t>
  </si>
  <si>
    <t>Daventry</t>
  </si>
  <si>
    <t>Cheshire East</t>
  </si>
  <si>
    <t>E06000049</t>
  </si>
  <si>
    <t>Bedford</t>
  </si>
  <si>
    <t>E06000055</t>
  </si>
  <si>
    <t>E07000095</t>
  </si>
  <si>
    <t>Northumberland</t>
  </si>
  <si>
    <t>E06000057</t>
  </si>
  <si>
    <t>Three Rivers</t>
  </si>
  <si>
    <t>E07000102</t>
  </si>
  <si>
    <t>Lancaster</t>
  </si>
  <si>
    <t>E07000121</t>
  </si>
  <si>
    <t>E06000019</t>
  </si>
  <si>
    <t>Bromsgrove</t>
  </si>
  <si>
    <t>E07000234</t>
  </si>
  <si>
    <t>Breckland</t>
  </si>
  <si>
    <t>E07000143</t>
  </si>
  <si>
    <t>Corby</t>
  </si>
  <si>
    <t>Wyre</t>
  </si>
  <si>
    <t>E07000128</t>
  </si>
  <si>
    <t>Newark and Sherwood</t>
  </si>
  <si>
    <t>E07000175</t>
  </si>
  <si>
    <t>South Kesteven</t>
  </si>
  <si>
    <t>E07000141</t>
  </si>
  <si>
    <t>Wellingborough</t>
  </si>
  <si>
    <t>Darlington</t>
  </si>
  <si>
    <t>E06000005</t>
  </si>
  <si>
    <t>E07000170</t>
  </si>
  <si>
    <t>E07000197</t>
  </si>
  <si>
    <t>Braintree</t>
  </si>
  <si>
    <t>E07000067</t>
  </si>
  <si>
    <t>Canterbury</t>
  </si>
  <si>
    <t>E07000106</t>
  </si>
  <si>
    <t>Isles of Scilly</t>
  </si>
  <si>
    <t>E06000053</t>
  </si>
  <si>
    <t>Watford</t>
  </si>
  <si>
    <t>E07000103</t>
  </si>
  <si>
    <t>Newcastle upon Tyne</t>
  </si>
  <si>
    <t>E08000021</t>
  </si>
  <si>
    <t>South Lakeland</t>
  </si>
  <si>
    <t>E07000031</t>
  </si>
  <si>
    <t>Wealden</t>
  </si>
  <si>
    <t>E07000065</t>
  </si>
  <si>
    <t>Blackburn with Darwen</t>
  </si>
  <si>
    <t>E06000008</t>
  </si>
  <si>
    <t>Croydon</t>
  </si>
  <si>
    <t>E09000008</t>
  </si>
  <si>
    <t>Allerdale</t>
  </si>
  <si>
    <t>E07000026</t>
  </si>
  <si>
    <t>Hertsmere</t>
  </si>
  <si>
    <t>E07000098</t>
  </si>
  <si>
    <t>Teignbridge</t>
  </si>
  <si>
    <t>E07000045</t>
  </si>
  <si>
    <t>Torridge</t>
  </si>
  <si>
    <t>E07000046</t>
  </si>
  <si>
    <t>South Norfolk</t>
  </si>
  <si>
    <t>E07000149</t>
  </si>
  <si>
    <t>King's Lynn and West Norfolk</t>
  </si>
  <si>
    <t>E07000146</t>
  </si>
  <si>
    <t>Copeland</t>
  </si>
  <si>
    <t>E07000029</t>
  </si>
  <si>
    <t>Torbay</t>
  </si>
  <si>
    <t>E06000027</t>
  </si>
  <si>
    <t>Nottingham</t>
  </si>
  <si>
    <t>E06000018</t>
  </si>
  <si>
    <t>Dover</t>
  </si>
  <si>
    <t>E07000108</t>
  </si>
  <si>
    <t>Rutland</t>
  </si>
  <si>
    <t>E06000017</t>
  </si>
  <si>
    <t>Carlisle</t>
  </si>
  <si>
    <t>E07000028</t>
  </si>
  <si>
    <t>Barking</t>
  </si>
  <si>
    <t>Twickenham</t>
  </si>
  <si>
    <t>Wirral South</t>
  </si>
  <si>
    <t>Birkenhead</t>
  </si>
  <si>
    <t>Wirral West</t>
  </si>
  <si>
    <t>Wallasey</t>
  </si>
  <si>
    <t>Bolton North East</t>
  </si>
  <si>
    <t>Battersea</t>
  </si>
  <si>
    <t>Tooting</t>
  </si>
  <si>
    <t>Putney</t>
  </si>
  <si>
    <t>Bolton South East</t>
  </si>
  <si>
    <t>Liverpool, Walton</t>
  </si>
  <si>
    <t>Liverpool, Riverside</t>
  </si>
  <si>
    <t>Liverpool, Wavertree</t>
  </si>
  <si>
    <t>Liverpool, West Derby</t>
  </si>
  <si>
    <t>South Shields</t>
  </si>
  <si>
    <t>Blackpool North and Cleveleys</t>
  </si>
  <si>
    <t>Blackpool South</t>
  </si>
  <si>
    <t>Warley</t>
  </si>
  <si>
    <t>West Bromwich East</t>
  </si>
  <si>
    <t>West Bromwich West</t>
  </si>
  <si>
    <t>Derby North</t>
  </si>
  <si>
    <t>Derby South</t>
  </si>
  <si>
    <t>Basingstoke</t>
  </si>
  <si>
    <t>South Thanet</t>
  </si>
  <si>
    <t>North Thanet</t>
  </si>
  <si>
    <t>Rossendale and Darwen</t>
  </si>
  <si>
    <t>North Wiltshire</t>
  </si>
  <si>
    <t>Salisbury</t>
  </si>
  <si>
    <t>Chippenham</t>
  </si>
  <si>
    <t>South West Wiltshire</t>
  </si>
  <si>
    <t>Devizes</t>
  </si>
  <si>
    <t>Northampton North</t>
  </si>
  <si>
    <t>Northampton South</t>
  </si>
  <si>
    <t>Crewe and Nantwich</t>
  </si>
  <si>
    <t>Congleton</t>
  </si>
  <si>
    <t>Macclesfield</t>
  </si>
  <si>
    <t>Hexham</t>
  </si>
  <si>
    <t>Wansbeck</t>
  </si>
  <si>
    <t>Blyth Valley</t>
  </si>
  <si>
    <t>Berwick-upon-Tweed</t>
  </si>
  <si>
    <t>Lancaster and Fleetwood</t>
  </si>
  <si>
    <t>North Herefordshire</t>
  </si>
  <si>
    <t>Hereford and South Herefordshire</t>
  </si>
  <si>
    <t>Morecambe and Lunesdale</t>
  </si>
  <si>
    <t>Mid Norfolk</t>
  </si>
  <si>
    <t>Weston-super-Mare</t>
  </si>
  <si>
    <t>Grantham and Stamford</t>
  </si>
  <si>
    <t>South West Norfolk</t>
  </si>
  <si>
    <t>Newcastle upon Tyne Central</t>
  </si>
  <si>
    <t>Newcastle upon Tyne East</t>
  </si>
  <si>
    <t>Newcastle upon Tyne North</t>
  </si>
  <si>
    <t>Westmorland and Lonsdale</t>
  </si>
  <si>
    <t>Blackburn</t>
  </si>
  <si>
    <t>Croydon Central</t>
  </si>
  <si>
    <t>Croydon North</t>
  </si>
  <si>
    <t>Croydon South</t>
  </si>
  <si>
    <t>Workington</t>
  </si>
  <si>
    <t>Newton Abbot</t>
  </si>
  <si>
    <t>North West Norfolk</t>
  </si>
  <si>
    <t>Nottingham North</t>
  </si>
  <si>
    <t>Nottingham East</t>
  </si>
  <si>
    <t>Nottingham South</t>
  </si>
  <si>
    <t>LA name</t>
  </si>
  <si>
    <t>For enquiries about these data please contact NDR@levellingup.gov.uk</t>
  </si>
  <si>
    <t>Data are presented as reported with no extensive validation performed. Therefore, caution is needed when interpreting these data.</t>
  </si>
  <si>
    <t>LA code</t>
  </si>
  <si>
    <t>Scheme approved</t>
  </si>
  <si>
    <t>Date local scheme approved</t>
  </si>
  <si>
    <t>Using an application process or not</t>
  </si>
  <si>
    <t>Date applications open</t>
  </si>
  <si>
    <t>Date applications close</t>
  </si>
  <si>
    <t>Value of CARF relief awarded, £</t>
  </si>
  <si>
    <t>Office, £</t>
  </si>
  <si>
    <t>Transport, £</t>
  </si>
  <si>
    <t>Education, £</t>
  </si>
  <si>
    <t>Warehouse, £</t>
  </si>
  <si>
    <t>Factory, £</t>
  </si>
  <si>
    <t>Ad rights, £</t>
  </si>
  <si>
    <t>Car parks, £</t>
  </si>
  <si>
    <t>Medical, £</t>
  </si>
  <si>
    <t>Other, £</t>
  </si>
  <si>
    <t>Total CARF allocation, £</t>
  </si>
  <si>
    <t>Number of hereditaments</t>
  </si>
  <si>
    <t>Adur</t>
  </si>
  <si>
    <t>NO</t>
  </si>
  <si>
    <t>YES</t>
  </si>
  <si>
    <t>Arun</t>
  </si>
  <si>
    <t>Babergh</t>
  </si>
  <si>
    <t>Barnet</t>
  </si>
  <si>
    <t>Barnsley</t>
  </si>
  <si>
    <t>Barrow in Furness</t>
  </si>
  <si>
    <t>Basildon</t>
  </si>
  <si>
    <t>Bath and North East Somerset</t>
  </si>
  <si>
    <t>Bexley</t>
  </si>
  <si>
    <t>Birmingham</t>
  </si>
  <si>
    <t>Boston</t>
  </si>
  <si>
    <t>Bournemouth, Christchurch and Poole</t>
  </si>
  <si>
    <t>Bradford</t>
  </si>
  <si>
    <t>Brent</t>
  </si>
  <si>
    <t>Brentwood</t>
  </si>
  <si>
    <t>Brighton and Hove</t>
  </si>
  <si>
    <t>Bristol</t>
  </si>
  <si>
    <t>Bromley</t>
  </si>
  <si>
    <t>Buckinghamshire</t>
  </si>
  <si>
    <t>Bury</t>
  </si>
  <si>
    <t>Calderdale</t>
  </si>
  <si>
    <t>Camden</t>
  </si>
  <si>
    <t>Central Bedfordshire</t>
  </si>
  <si>
    <t>Cherwell</t>
  </si>
  <si>
    <t>Cheshire West and Chester</t>
  </si>
  <si>
    <t>Cornwall</t>
  </si>
  <si>
    <t>Cotswold</t>
  </si>
  <si>
    <t>Coventry</t>
  </si>
  <si>
    <t>Craven</t>
  </si>
  <si>
    <t>Dacorum</t>
  </si>
  <si>
    <t>Doncaster</t>
  </si>
  <si>
    <t>Dorset</t>
  </si>
  <si>
    <t>Dudley</t>
  </si>
  <si>
    <t>Durham</t>
  </si>
  <si>
    <t>Ealing</t>
  </si>
  <si>
    <t>East Cambridgeshire</t>
  </si>
  <si>
    <t>East Hertfordshire</t>
  </si>
  <si>
    <t>East Lindsey</t>
  </si>
  <si>
    <t>East Riding of Yorkshire</t>
  </si>
  <si>
    <t>East Staffordshire</t>
  </si>
  <si>
    <t>East Suffolk</t>
  </si>
  <si>
    <t>Eden</t>
  </si>
  <si>
    <t>Elmbridge</t>
  </si>
  <si>
    <t>Enfield</t>
  </si>
  <si>
    <t>Fenland</t>
  </si>
  <si>
    <t>Greenwich</t>
  </si>
  <si>
    <t>Hackney</t>
  </si>
  <si>
    <t>Hambleton</t>
  </si>
  <si>
    <t>Hammersmith and Fulham</t>
  </si>
  <si>
    <t>Haringey</t>
  </si>
  <si>
    <t>Harrogate</t>
  </si>
  <si>
    <t>Harrow</t>
  </si>
  <si>
    <t>Hart</t>
  </si>
  <si>
    <t>Hastings</t>
  </si>
  <si>
    <t>Havering</t>
  </si>
  <si>
    <t>Herefordshire</t>
  </si>
  <si>
    <t>Hillingdon</t>
  </si>
  <si>
    <t>Hinckley and Bosworth</t>
  </si>
  <si>
    <t>Hounslow</t>
  </si>
  <si>
    <t>Huntingdonshire</t>
  </si>
  <si>
    <t>Islington</t>
  </si>
  <si>
    <t>Kensington and Chelsea</t>
  </si>
  <si>
    <t>Kingston upon Hull</t>
  </si>
  <si>
    <t>Kingston upon Thames</t>
  </si>
  <si>
    <t>Kirklees</t>
  </si>
  <si>
    <t>Lambeth</t>
  </si>
  <si>
    <t>Leeds</t>
  </si>
  <si>
    <t>Leicester</t>
  </si>
  <si>
    <t>Lewisham</t>
  </si>
  <si>
    <t>Luton</t>
  </si>
  <si>
    <t>Maidstone</t>
  </si>
  <si>
    <t>Malvern Hills</t>
  </si>
  <si>
    <t>Manchester</t>
  </si>
  <si>
    <t>Medway</t>
  </si>
  <si>
    <t>Melton</t>
  </si>
  <si>
    <t>Mendip</t>
  </si>
  <si>
    <t>Merton</t>
  </si>
  <si>
    <t>Mid Devon</t>
  </si>
  <si>
    <t>Mid Suffolk</t>
  </si>
  <si>
    <t>Milton Keynes</t>
  </si>
  <si>
    <t>New Forest</t>
  </si>
  <si>
    <t>Newcastle under Lyme</t>
  </si>
  <si>
    <t>Newham</t>
  </si>
  <si>
    <t>North East Lincolnshire</t>
  </si>
  <si>
    <t>North Hertfordshire</t>
  </si>
  <si>
    <t>North Kesteven</t>
  </si>
  <si>
    <t>North Lincolnshire</t>
  </si>
  <si>
    <t>North Northamptonshire</t>
  </si>
  <si>
    <t>Norwich</t>
  </si>
  <si>
    <t>Nuneaton and Bedworth</t>
  </si>
  <si>
    <t>Oldham</t>
  </si>
  <si>
    <t>Oxford</t>
  </si>
  <si>
    <t>Plymouth</t>
  </si>
  <si>
    <t>Portsmouth</t>
  </si>
  <si>
    <t>Redbridge</t>
  </si>
  <si>
    <t>Redcar and Cleveland</t>
  </si>
  <si>
    <t>Reigate and Banstead</t>
  </si>
  <si>
    <t>Richmondshire</t>
  </si>
  <si>
    <t>Rochford</t>
  </si>
  <si>
    <t>Rother</t>
  </si>
  <si>
    <t>Runnymede</t>
  </si>
  <si>
    <t>Rushmoor</t>
  </si>
  <si>
    <t>Ryedale</t>
  </si>
  <si>
    <t>Salford</t>
  </si>
  <si>
    <t>Scarborough</t>
  </si>
  <si>
    <t>Sedgemoor</t>
  </si>
  <si>
    <t>Sefton</t>
  </si>
  <si>
    <t>Selby</t>
  </si>
  <si>
    <t>Sheffield</t>
  </si>
  <si>
    <t>Shropshire</t>
  </si>
  <si>
    <t>Somerset West and Taunton</t>
  </si>
  <si>
    <t>South Gloucestershire</t>
  </si>
  <si>
    <t>South Hams</t>
  </si>
  <si>
    <t>South Holland</t>
  </si>
  <si>
    <t>South Oxfordshire</t>
  </si>
  <si>
    <t>South Somerset</t>
  </si>
  <si>
    <t>Southampton</t>
  </si>
  <si>
    <t>Southend on Sea</t>
  </si>
  <si>
    <t>Southwark</t>
  </si>
  <si>
    <t>St Helens</t>
  </si>
  <si>
    <t>Stockton on Tees</t>
  </si>
  <si>
    <t>Stoke on Trent</t>
  </si>
  <si>
    <t>Stratford on Avon</t>
  </si>
  <si>
    <t>Sunderland</t>
  </si>
  <si>
    <t>Sutton</t>
  </si>
  <si>
    <t>Swale</t>
  </si>
  <si>
    <t>Swindon</t>
  </si>
  <si>
    <t>Tameside</t>
  </si>
  <si>
    <t>Telford and Wrekin</t>
  </si>
  <si>
    <t>Tendring</t>
  </si>
  <si>
    <t>Test Valley</t>
  </si>
  <si>
    <t>Tower Hamlets</t>
  </si>
  <si>
    <t>Trafford</t>
  </si>
  <si>
    <t>Uttlesford</t>
  </si>
  <si>
    <t>Vale of White Horse</t>
  </si>
  <si>
    <t>Walsall</t>
  </si>
  <si>
    <t>Waltham Forest</t>
  </si>
  <si>
    <t>Warrington</t>
  </si>
  <si>
    <t>Warwick</t>
  </si>
  <si>
    <t>Waverley</t>
  </si>
  <si>
    <t>West Berkshire</t>
  </si>
  <si>
    <t>West Devon</t>
  </si>
  <si>
    <t>West Lindsey</t>
  </si>
  <si>
    <t>West Northamptonshire</t>
  </si>
  <si>
    <t>West Oxfordshire</t>
  </si>
  <si>
    <t>Westminster</t>
  </si>
  <si>
    <t>Windsor and Maidenhead</t>
  </si>
  <si>
    <t>Wolverhampton</t>
  </si>
  <si>
    <t>Worthing</t>
  </si>
  <si>
    <t>Wychavon</t>
  </si>
  <si>
    <t>York</t>
  </si>
  <si>
    <t>Local authority guidance for CARF is available at:</t>
  </si>
  <si>
    <t>https://www.gov.uk/government/publications/covid-19-additional-relief-fund-carf-local-authority-guidance</t>
  </si>
  <si>
    <t>Data Collection and Quality</t>
  </si>
  <si>
    <t>This workbook is split across 4 main parts:</t>
  </si>
  <si>
    <t>Local Authority Guidance</t>
  </si>
  <si>
    <t>Individual parliamentary constituency CARF relief allocation data, March 2022.</t>
  </si>
  <si>
    <t>CARF Relief Report Data, broken down by parliamentary constituency, March 2022.</t>
  </si>
  <si>
    <t>MAR</t>
  </si>
  <si>
    <t>FEB</t>
  </si>
  <si>
    <t>Note: Some local authorities did not submit a full constituency breakdown meaning that the total England figures by constituency are lower than the total England figures by local authority.</t>
  </si>
  <si>
    <t>Select constituency by clicking on the box below and using the drop down button</t>
  </si>
  <si>
    <t>Individual local authority CARF relief allocation data, March 2022.</t>
  </si>
  <si>
    <t>This file contains information on Covid-19 Additional Relief Fund (CARF) business rate relief grant allocations broken down by local authority and parliamentary constituency level.</t>
  </si>
  <si>
    <t>CARF Relief Report Data, broken down by local authority, March 2022.</t>
  </si>
  <si>
    <t>COVID-19 Additional Relief Fund (CARF) Report Data, broken down by LA, March 2022</t>
  </si>
  <si>
    <t>E07000242</t>
  </si>
  <si>
    <t>COVID-19 Additional Relief Fund (CARF) Report Data, Broken Down by Constituency, March 2022</t>
  </si>
  <si>
    <t xml:space="preserve">Percentage of total allocation awarded </t>
  </si>
  <si>
    <t>The information in this release is based on data returned to the Department for Levelling Up, Housing and Communities (DLUHC) on a voluntary basis to a data collection from Shire Districts, London Boroughs, Unitary Authorities, and Metropolitan Districts. Data in this release is made up of returns from 274 of 309 billing authorities, of which 227 returns were from March and the remaining 47 returns from an earlier month.</t>
  </si>
  <si>
    <t>ONS code</t>
  </si>
  <si>
    <t>E14000530</t>
  </si>
  <si>
    <t>E14000531</t>
  </si>
  <si>
    <t>E14000532</t>
  </si>
  <si>
    <t>E14000533</t>
  </si>
  <si>
    <t>E14000534</t>
  </si>
  <si>
    <t>E14000535</t>
  </si>
  <si>
    <t>E14000536</t>
  </si>
  <si>
    <t>E14000537</t>
  </si>
  <si>
    <t>E14000538</t>
  </si>
  <si>
    <t>E14000539</t>
  </si>
  <si>
    <t>E14000540</t>
  </si>
  <si>
    <t>E14000541</t>
  </si>
  <si>
    <t>E14000542</t>
  </si>
  <si>
    <t>E14000543</t>
  </si>
  <si>
    <t>E14000544</t>
  </si>
  <si>
    <t>E14000545</t>
  </si>
  <si>
    <t>E14000546</t>
  </si>
  <si>
    <t>E14000547</t>
  </si>
  <si>
    <t>E14000548</t>
  </si>
  <si>
    <t>E14000549</t>
  </si>
  <si>
    <t>E14000550</t>
  </si>
  <si>
    <t>E14000551</t>
  </si>
  <si>
    <t>E14000552</t>
  </si>
  <si>
    <t>E14000553</t>
  </si>
  <si>
    <t>E14000554</t>
  </si>
  <si>
    <t>E14000555</t>
  </si>
  <si>
    <t>E14000556</t>
  </si>
  <si>
    <t>E14000557</t>
  </si>
  <si>
    <t>E14000558</t>
  </si>
  <si>
    <t>E14000559</t>
  </si>
  <si>
    <t>E14000560</t>
  </si>
  <si>
    <t>E14000561</t>
  </si>
  <si>
    <t>E14000562</t>
  </si>
  <si>
    <t>E14000563</t>
  </si>
  <si>
    <t>E14000564</t>
  </si>
  <si>
    <t>E14000565</t>
  </si>
  <si>
    <t>E14000566</t>
  </si>
  <si>
    <t>E14000567</t>
  </si>
  <si>
    <t>E14000568</t>
  </si>
  <si>
    <t>E14000569</t>
  </si>
  <si>
    <t>E14000570</t>
  </si>
  <si>
    <t>E14000571</t>
  </si>
  <si>
    <t>E14000572</t>
  </si>
  <si>
    <t>E14000573</t>
  </si>
  <si>
    <t>E14000574</t>
  </si>
  <si>
    <t>E14000575</t>
  </si>
  <si>
    <t>E14000576</t>
  </si>
  <si>
    <t>E14000577</t>
  </si>
  <si>
    <t>E14000578</t>
  </si>
  <si>
    <t>E14000579</t>
  </si>
  <si>
    <t>E14000580</t>
  </si>
  <si>
    <t>E14000581</t>
  </si>
  <si>
    <t>E14000582</t>
  </si>
  <si>
    <t>E14000583</t>
  </si>
  <si>
    <t>E14000584</t>
  </si>
  <si>
    <t>E14000585</t>
  </si>
  <si>
    <t>E14000586</t>
  </si>
  <si>
    <t>E14000587</t>
  </si>
  <si>
    <t>E14000588</t>
  </si>
  <si>
    <t>E14000589</t>
  </si>
  <si>
    <t>E14000590</t>
  </si>
  <si>
    <t>E14000591</t>
  </si>
  <si>
    <t>E14000592</t>
  </si>
  <si>
    <t>E14000593</t>
  </si>
  <si>
    <t>E14000594</t>
  </si>
  <si>
    <t>E14000595</t>
  </si>
  <si>
    <t>E14000596</t>
  </si>
  <si>
    <t>E14000597</t>
  </si>
  <si>
    <t>E14000598</t>
  </si>
  <si>
    <t>E14000599</t>
  </si>
  <si>
    <t>E14000600</t>
  </si>
  <si>
    <t>E14000601</t>
  </si>
  <si>
    <t>E14000602</t>
  </si>
  <si>
    <t>E14000603</t>
  </si>
  <si>
    <t>E14000604</t>
  </si>
  <si>
    <t>E14000605</t>
  </si>
  <si>
    <t>E14000606</t>
  </si>
  <si>
    <t>E14000607</t>
  </si>
  <si>
    <t>E14000608</t>
  </si>
  <si>
    <t>E14000609</t>
  </si>
  <si>
    <t>E14000610</t>
  </si>
  <si>
    <t>E14000611</t>
  </si>
  <si>
    <t>E14000612</t>
  </si>
  <si>
    <t>E14000613</t>
  </si>
  <si>
    <t>E14000614</t>
  </si>
  <si>
    <t>E14000615</t>
  </si>
  <si>
    <t>E14000616</t>
  </si>
  <si>
    <t>E14000617</t>
  </si>
  <si>
    <t>E14000618</t>
  </si>
  <si>
    <t>E14000619</t>
  </si>
  <si>
    <t>E14000620</t>
  </si>
  <si>
    <t>E14000621</t>
  </si>
  <si>
    <t>E14000622</t>
  </si>
  <si>
    <t>E14000623</t>
  </si>
  <si>
    <t>E14000624</t>
  </si>
  <si>
    <t>E14000625</t>
  </si>
  <si>
    <t>E14000626</t>
  </si>
  <si>
    <t>E14000627</t>
  </si>
  <si>
    <t>E14000628</t>
  </si>
  <si>
    <t>E14000629</t>
  </si>
  <si>
    <t>E14000630</t>
  </si>
  <si>
    <t>E14000631</t>
  </si>
  <si>
    <t>E14000632</t>
  </si>
  <si>
    <t>E14000633</t>
  </si>
  <si>
    <t>E14000634</t>
  </si>
  <si>
    <t>E14000635</t>
  </si>
  <si>
    <t>E14000636</t>
  </si>
  <si>
    <t>E14000637</t>
  </si>
  <si>
    <t>E14000638</t>
  </si>
  <si>
    <t>E14000639</t>
  </si>
  <si>
    <t>E14000640</t>
  </si>
  <si>
    <t>E14000641</t>
  </si>
  <si>
    <t>E14000642</t>
  </si>
  <si>
    <t>E14000643</t>
  </si>
  <si>
    <t>E14000644</t>
  </si>
  <si>
    <t>E14000645</t>
  </si>
  <si>
    <t>E14000646</t>
  </si>
  <si>
    <t>E14000647</t>
  </si>
  <si>
    <t>E14000648</t>
  </si>
  <si>
    <t>E14000649</t>
  </si>
  <si>
    <t>E14000650</t>
  </si>
  <si>
    <t>E14000651</t>
  </si>
  <si>
    <t>E14000652</t>
  </si>
  <si>
    <t>E14000653</t>
  </si>
  <si>
    <t>E14000654</t>
  </si>
  <si>
    <t>E14000655</t>
  </si>
  <si>
    <t>E14000656</t>
  </si>
  <si>
    <t>E14000657</t>
  </si>
  <si>
    <t>E14000658</t>
  </si>
  <si>
    <t>E14000659</t>
  </si>
  <si>
    <t>E14000660</t>
  </si>
  <si>
    <t>E14000661</t>
  </si>
  <si>
    <t>E14000662</t>
  </si>
  <si>
    <t>E14000663</t>
  </si>
  <si>
    <t>E14000664</t>
  </si>
  <si>
    <t>E14000665</t>
  </si>
  <si>
    <t>E14000666</t>
  </si>
  <si>
    <t>E14000667</t>
  </si>
  <si>
    <t>E14000668</t>
  </si>
  <si>
    <t>E14000669</t>
  </si>
  <si>
    <t>E14000670</t>
  </si>
  <si>
    <t>E14000671</t>
  </si>
  <si>
    <t>E14000672</t>
  </si>
  <si>
    <t>E14000673</t>
  </si>
  <si>
    <t>E14000674</t>
  </si>
  <si>
    <t>E14000675</t>
  </si>
  <si>
    <t>E14000676</t>
  </si>
  <si>
    <t>E14000677</t>
  </si>
  <si>
    <t>E14000678</t>
  </si>
  <si>
    <t>E14000679</t>
  </si>
  <si>
    <t>E14000680</t>
  </si>
  <si>
    <t>E14000681</t>
  </si>
  <si>
    <t>E14000682</t>
  </si>
  <si>
    <t>E14000683</t>
  </si>
  <si>
    <t>E14000684</t>
  </si>
  <si>
    <t>E14000685</t>
  </si>
  <si>
    <t>E14000686</t>
  </si>
  <si>
    <t>E14000687</t>
  </si>
  <si>
    <t>E14000688</t>
  </si>
  <si>
    <t>E14000689</t>
  </si>
  <si>
    <t>E14000690</t>
  </si>
  <si>
    <t>E14000691</t>
  </si>
  <si>
    <t>E14000692</t>
  </si>
  <si>
    <t>E14000693</t>
  </si>
  <si>
    <t>E14000694</t>
  </si>
  <si>
    <t>E14000695</t>
  </si>
  <si>
    <t>E14000696</t>
  </si>
  <si>
    <t>E14000697</t>
  </si>
  <si>
    <t>E14000698</t>
  </si>
  <si>
    <t>E14000699</t>
  </si>
  <si>
    <t>E14000700</t>
  </si>
  <si>
    <t>E14000701</t>
  </si>
  <si>
    <t>E14000702</t>
  </si>
  <si>
    <t>E14000703</t>
  </si>
  <si>
    <t>E14000704</t>
  </si>
  <si>
    <t>E14000705</t>
  </si>
  <si>
    <t>E14000706</t>
  </si>
  <si>
    <t>E14000707</t>
  </si>
  <si>
    <t>E14000708</t>
  </si>
  <si>
    <t>E14000709</t>
  </si>
  <si>
    <t>E14000710</t>
  </si>
  <si>
    <t>E14000711</t>
  </si>
  <si>
    <t>E14000712</t>
  </si>
  <si>
    <t>E14000713</t>
  </si>
  <si>
    <t>E14000714</t>
  </si>
  <si>
    <t>E14000715</t>
  </si>
  <si>
    <t>E14000716</t>
  </si>
  <si>
    <t>E14000717</t>
  </si>
  <si>
    <t>E14000718</t>
  </si>
  <si>
    <t>E14000719</t>
  </si>
  <si>
    <t>E14000720</t>
  </si>
  <si>
    <t>E14000721</t>
  </si>
  <si>
    <t>E14000722</t>
  </si>
  <si>
    <t>E14000723</t>
  </si>
  <si>
    <t>E14000724</t>
  </si>
  <si>
    <t>E14000725</t>
  </si>
  <si>
    <t>E14000726</t>
  </si>
  <si>
    <t>E14000727</t>
  </si>
  <si>
    <t>E14000728</t>
  </si>
  <si>
    <t>E14000729</t>
  </si>
  <si>
    <t>E14000730</t>
  </si>
  <si>
    <t>E14000731</t>
  </si>
  <si>
    <t>E14000732</t>
  </si>
  <si>
    <t>E14000733</t>
  </si>
  <si>
    <t>E14000734</t>
  </si>
  <si>
    <t>E14000735</t>
  </si>
  <si>
    <t>E14000736</t>
  </si>
  <si>
    <t>E14000737</t>
  </si>
  <si>
    <t>E14000738</t>
  </si>
  <si>
    <t>E14000739</t>
  </si>
  <si>
    <t>E14000740</t>
  </si>
  <si>
    <t>E14000741</t>
  </si>
  <si>
    <t>E14000742</t>
  </si>
  <si>
    <t>E14000743</t>
  </si>
  <si>
    <t>E14000744</t>
  </si>
  <si>
    <t>E14000745</t>
  </si>
  <si>
    <t>E14000746</t>
  </si>
  <si>
    <t>E14000747</t>
  </si>
  <si>
    <t>E14000748</t>
  </si>
  <si>
    <t>E14000749</t>
  </si>
  <si>
    <t>E14000750</t>
  </si>
  <si>
    <t>E14000751</t>
  </si>
  <si>
    <t>E14000752</t>
  </si>
  <si>
    <t>E14000753</t>
  </si>
  <si>
    <t>E14000754</t>
  </si>
  <si>
    <t>E14000755</t>
  </si>
  <si>
    <t>E14000756</t>
  </si>
  <si>
    <t>E14000757</t>
  </si>
  <si>
    <t>E14000758</t>
  </si>
  <si>
    <t>E14000759</t>
  </si>
  <si>
    <t>E14000760</t>
  </si>
  <si>
    <t>E14000761</t>
  </si>
  <si>
    <t>E14000762</t>
  </si>
  <si>
    <t>E14000763</t>
  </si>
  <si>
    <t>E14000764</t>
  </si>
  <si>
    <t>E14000765</t>
  </si>
  <si>
    <t>E14000766</t>
  </si>
  <si>
    <t>E14000767</t>
  </si>
  <si>
    <t>E14000768</t>
  </si>
  <si>
    <t>E14000769</t>
  </si>
  <si>
    <t>E14000770</t>
  </si>
  <si>
    <t>E14000771</t>
  </si>
  <si>
    <t>E14000772</t>
  </si>
  <si>
    <t>E14000773</t>
  </si>
  <si>
    <t>E14000774</t>
  </si>
  <si>
    <t>E14000775</t>
  </si>
  <si>
    <t>E14000776</t>
  </si>
  <si>
    <t>E14000777</t>
  </si>
  <si>
    <t>E14000778</t>
  </si>
  <si>
    <t>E14000779</t>
  </si>
  <si>
    <t>E14000780</t>
  </si>
  <si>
    <t>E14000781</t>
  </si>
  <si>
    <t>E14000782</t>
  </si>
  <si>
    <t>E14000783</t>
  </si>
  <si>
    <t>E14000784</t>
  </si>
  <si>
    <t>E14000785</t>
  </si>
  <si>
    <t>E14000786</t>
  </si>
  <si>
    <t>E14000787</t>
  </si>
  <si>
    <t>E14000788</t>
  </si>
  <si>
    <t>E14000789</t>
  </si>
  <si>
    <t>E14000790</t>
  </si>
  <si>
    <t>E14000791</t>
  </si>
  <si>
    <t>E14000792</t>
  </si>
  <si>
    <t>E14000793</t>
  </si>
  <si>
    <t>E14000794</t>
  </si>
  <si>
    <t>E14000795</t>
  </si>
  <si>
    <t>E14000796</t>
  </si>
  <si>
    <t>E14000797</t>
  </si>
  <si>
    <t>E14000798</t>
  </si>
  <si>
    <t>E14000799</t>
  </si>
  <si>
    <t>E14000800</t>
  </si>
  <si>
    <t>E14000801</t>
  </si>
  <si>
    <t>E14000802</t>
  </si>
  <si>
    <t>E14000803</t>
  </si>
  <si>
    <t>E14000804</t>
  </si>
  <si>
    <t>E14000805</t>
  </si>
  <si>
    <t>E14000806</t>
  </si>
  <si>
    <t>E14000807</t>
  </si>
  <si>
    <t>E14000808</t>
  </si>
  <si>
    <t>E14000809</t>
  </si>
  <si>
    <t>E14000810</t>
  </si>
  <si>
    <t>E14000811</t>
  </si>
  <si>
    <t>E14000812</t>
  </si>
  <si>
    <t>E14000813</t>
  </si>
  <si>
    <t>E14000814</t>
  </si>
  <si>
    <t>E14000815</t>
  </si>
  <si>
    <t>E14000816</t>
  </si>
  <si>
    <t>E14000817</t>
  </si>
  <si>
    <t>E14000818</t>
  </si>
  <si>
    <t>E14000819</t>
  </si>
  <si>
    <t>E14000820</t>
  </si>
  <si>
    <t>E14000821</t>
  </si>
  <si>
    <t>E14000822</t>
  </si>
  <si>
    <t>E14000823</t>
  </si>
  <si>
    <t>E14000824</t>
  </si>
  <si>
    <t>E14000825</t>
  </si>
  <si>
    <t>E14000826</t>
  </si>
  <si>
    <t>E14000827</t>
  </si>
  <si>
    <t>E14000828</t>
  </si>
  <si>
    <t>E14000829</t>
  </si>
  <si>
    <t>E14000830</t>
  </si>
  <si>
    <t>E14000831</t>
  </si>
  <si>
    <t>E14000832</t>
  </si>
  <si>
    <t>E14000833</t>
  </si>
  <si>
    <t>E14000834</t>
  </si>
  <si>
    <t>E14000835</t>
  </si>
  <si>
    <t>E14000836</t>
  </si>
  <si>
    <t>E14000837</t>
  </si>
  <si>
    <t>E14000838</t>
  </si>
  <si>
    <t>E14000839</t>
  </si>
  <si>
    <t>E14000840</t>
  </si>
  <si>
    <t>E14000841</t>
  </si>
  <si>
    <t>E14000842</t>
  </si>
  <si>
    <t>E14000843</t>
  </si>
  <si>
    <t>E14000844</t>
  </si>
  <si>
    <t>E14000845</t>
  </si>
  <si>
    <t>E14000846</t>
  </si>
  <si>
    <t>E14000847</t>
  </si>
  <si>
    <t>E14000848</t>
  </si>
  <si>
    <t>E14000849</t>
  </si>
  <si>
    <t>E14000850</t>
  </si>
  <si>
    <t>E14000851</t>
  </si>
  <si>
    <t>E14000852</t>
  </si>
  <si>
    <t>E14000853</t>
  </si>
  <si>
    <t>E14000854</t>
  </si>
  <si>
    <t>E14000855</t>
  </si>
  <si>
    <t>E14000856</t>
  </si>
  <si>
    <t>E14000857</t>
  </si>
  <si>
    <t>E14000858</t>
  </si>
  <si>
    <t>E14000859</t>
  </si>
  <si>
    <t>E14000860</t>
  </si>
  <si>
    <t>E14000861</t>
  </si>
  <si>
    <t>E14000862</t>
  </si>
  <si>
    <t>E14000863</t>
  </si>
  <si>
    <t>E14000864</t>
  </si>
  <si>
    <t>E14000865</t>
  </si>
  <si>
    <t>E14000866</t>
  </si>
  <si>
    <t>E14000867</t>
  </si>
  <si>
    <t>E14000868</t>
  </si>
  <si>
    <t>E14000869</t>
  </si>
  <si>
    <t>E14000870</t>
  </si>
  <si>
    <t>E14000871</t>
  </si>
  <si>
    <t>E14000872</t>
  </si>
  <si>
    <t>E14000873</t>
  </si>
  <si>
    <t>E14000874</t>
  </si>
  <si>
    <t>E14000875</t>
  </si>
  <si>
    <t>E14000876</t>
  </si>
  <si>
    <t>E14000877</t>
  </si>
  <si>
    <t>E14000878</t>
  </si>
  <si>
    <t>E14000879</t>
  </si>
  <si>
    <t>E14000880</t>
  </si>
  <si>
    <t>E14000881</t>
  </si>
  <si>
    <t>E14000882</t>
  </si>
  <si>
    <t>E14000883</t>
  </si>
  <si>
    <t>E14000884</t>
  </si>
  <si>
    <t>E14000885</t>
  </si>
  <si>
    <t>E14000886</t>
  </si>
  <si>
    <t>E14000887</t>
  </si>
  <si>
    <t>E14000888</t>
  </si>
  <si>
    <t>E14000889</t>
  </si>
  <si>
    <t>E14000890</t>
  </si>
  <si>
    <t>E14000891</t>
  </si>
  <si>
    <t>E14000892</t>
  </si>
  <si>
    <t>E14000893</t>
  </si>
  <si>
    <t>E14000894</t>
  </si>
  <si>
    <t>E14000895</t>
  </si>
  <si>
    <t>E14000896</t>
  </si>
  <si>
    <t>E14000897</t>
  </si>
  <si>
    <t>E14000898</t>
  </si>
  <si>
    <t>E14000899</t>
  </si>
  <si>
    <t>E14000900</t>
  </si>
  <si>
    <t>E14000901</t>
  </si>
  <si>
    <t>E14000902</t>
  </si>
  <si>
    <t>E14000903</t>
  </si>
  <si>
    <t>E14000904</t>
  </si>
  <si>
    <t>E14000905</t>
  </si>
  <si>
    <t>E14000906</t>
  </si>
  <si>
    <t>E14000907</t>
  </si>
  <si>
    <t>E14000908</t>
  </si>
  <si>
    <t>E14000909</t>
  </si>
  <si>
    <t>E14000910</t>
  </si>
  <si>
    <t>E14000911</t>
  </si>
  <si>
    <t>E14000912</t>
  </si>
  <si>
    <t>E14000913</t>
  </si>
  <si>
    <t>E14000914</t>
  </si>
  <si>
    <t>E14000915</t>
  </si>
  <si>
    <t>E14000916</t>
  </si>
  <si>
    <t>E14000917</t>
  </si>
  <si>
    <t>E14000918</t>
  </si>
  <si>
    <t>E14000919</t>
  </si>
  <si>
    <t>E14000920</t>
  </si>
  <si>
    <t>E14000921</t>
  </si>
  <si>
    <t>E14000922</t>
  </si>
  <si>
    <t>E14000923</t>
  </si>
  <si>
    <t>E14000924</t>
  </si>
  <si>
    <t>E14000925</t>
  </si>
  <si>
    <t>E14000926</t>
  </si>
  <si>
    <t>E14000927</t>
  </si>
  <si>
    <t>E14000928</t>
  </si>
  <si>
    <t>E14000929</t>
  </si>
  <si>
    <t>E14000930</t>
  </si>
  <si>
    <t>E14000931</t>
  </si>
  <si>
    <t>E14000932</t>
  </si>
  <si>
    <t>E14000933</t>
  </si>
  <si>
    <t>E14000934</t>
  </si>
  <si>
    <t>E14000935</t>
  </si>
  <si>
    <t>E14000936</t>
  </si>
  <si>
    <t>E14000937</t>
  </si>
  <si>
    <t>E14000938</t>
  </si>
  <si>
    <t>E14000939</t>
  </si>
  <si>
    <t>E14000940</t>
  </si>
  <si>
    <t>E14000941</t>
  </si>
  <si>
    <t>E14000942</t>
  </si>
  <si>
    <t>E14000943</t>
  </si>
  <si>
    <t>E14000944</t>
  </si>
  <si>
    <t>E14000945</t>
  </si>
  <si>
    <t>E14000946</t>
  </si>
  <si>
    <t>E14000947</t>
  </si>
  <si>
    <t>E14000948</t>
  </si>
  <si>
    <t>E14000949</t>
  </si>
  <si>
    <t>E14000950</t>
  </si>
  <si>
    <t>E14000951</t>
  </si>
  <si>
    <t>E14000952</t>
  </si>
  <si>
    <t>E14000953</t>
  </si>
  <si>
    <t>E14000954</t>
  </si>
  <si>
    <t>E14000955</t>
  </si>
  <si>
    <t>E14000956</t>
  </si>
  <si>
    <t>E14000957</t>
  </si>
  <si>
    <t>E14000958</t>
  </si>
  <si>
    <t>E14000959</t>
  </si>
  <si>
    <t>E14000960</t>
  </si>
  <si>
    <t>E14000961</t>
  </si>
  <si>
    <t>E14000962</t>
  </si>
  <si>
    <t>E14000963</t>
  </si>
  <si>
    <t>E14000964</t>
  </si>
  <si>
    <t>E14000965</t>
  </si>
  <si>
    <t>E14000966</t>
  </si>
  <si>
    <t>E14000967</t>
  </si>
  <si>
    <t>E14000968</t>
  </si>
  <si>
    <t>E14000969</t>
  </si>
  <si>
    <t>E14000970</t>
  </si>
  <si>
    <t>E14000971</t>
  </si>
  <si>
    <t>E14000972</t>
  </si>
  <si>
    <t>E14000973</t>
  </si>
  <si>
    <t>E14000974</t>
  </si>
  <si>
    <t>E14000975</t>
  </si>
  <si>
    <t>E14000976</t>
  </si>
  <si>
    <t>E14000977</t>
  </si>
  <si>
    <t>E14000978</t>
  </si>
  <si>
    <t>E14000979</t>
  </si>
  <si>
    <t>E14000980</t>
  </si>
  <si>
    <t>E14000981</t>
  </si>
  <si>
    <t>E14000982</t>
  </si>
  <si>
    <t>E14000983</t>
  </si>
  <si>
    <t>E14000984</t>
  </si>
  <si>
    <t>E14000985</t>
  </si>
  <si>
    <t>E14000986</t>
  </si>
  <si>
    <t>E14000987</t>
  </si>
  <si>
    <t>E14000988</t>
  </si>
  <si>
    <t>E14000989</t>
  </si>
  <si>
    <t>E14000990</t>
  </si>
  <si>
    <t>E14000991</t>
  </si>
  <si>
    <t>E14000992</t>
  </si>
  <si>
    <t>E14000993</t>
  </si>
  <si>
    <t>E14000994</t>
  </si>
  <si>
    <t>E14000995</t>
  </si>
  <si>
    <t>E14000996</t>
  </si>
  <si>
    <t>E14000997</t>
  </si>
  <si>
    <t>E14000998</t>
  </si>
  <si>
    <t>E14000999</t>
  </si>
  <si>
    <t>E14001000</t>
  </si>
  <si>
    <t>E14001001</t>
  </si>
  <si>
    <t>E14001002</t>
  </si>
  <si>
    <t>E14001003</t>
  </si>
  <si>
    <t>E14001004</t>
  </si>
  <si>
    <t>E14001005</t>
  </si>
  <si>
    <t>E14001006</t>
  </si>
  <si>
    <t>E14001007</t>
  </si>
  <si>
    <t>E14001008</t>
  </si>
  <si>
    <t>E14001009</t>
  </si>
  <si>
    <t>E14001010</t>
  </si>
  <si>
    <t>E14001011</t>
  </si>
  <si>
    <t>E14001012</t>
  </si>
  <si>
    <t>E14001013</t>
  </si>
  <si>
    <t>E14001014</t>
  </si>
  <si>
    <t>E14001015</t>
  </si>
  <si>
    <t>E14001016</t>
  </si>
  <si>
    <t>E14001017</t>
  </si>
  <si>
    <t>E14001018</t>
  </si>
  <si>
    <t>E14001019</t>
  </si>
  <si>
    <t>E14001020</t>
  </si>
  <si>
    <t>E14001021</t>
  </si>
  <si>
    <t>E14001022</t>
  </si>
  <si>
    <t>E14001023</t>
  </si>
  <si>
    <t>E14001024</t>
  </si>
  <si>
    <t>E14001025</t>
  </si>
  <si>
    <t>E14001026</t>
  </si>
  <si>
    <t>E14001027</t>
  </si>
  <si>
    <t>E14001028</t>
  </si>
  <si>
    <t>E14001029</t>
  </si>
  <si>
    <t>E14001030</t>
  </si>
  <si>
    <t>E14001031</t>
  </si>
  <si>
    <t>E14001032</t>
  </si>
  <si>
    <t>E14001033</t>
  </si>
  <si>
    <t>E14001034</t>
  </si>
  <si>
    <t>E14001035</t>
  </si>
  <si>
    <t>E14001036</t>
  </si>
  <si>
    <t>E14001037</t>
  </si>
  <si>
    <t>E14001038</t>
  </si>
  <si>
    <t>E14001039</t>
  </si>
  <si>
    <t>E14001040</t>
  </si>
  <si>
    <t>E14001041</t>
  </si>
  <si>
    <t>E14001042</t>
  </si>
  <si>
    <t>E14001043</t>
  </si>
  <si>
    <t>E14001044</t>
  </si>
  <si>
    <t>E14001045</t>
  </si>
  <si>
    <t>E14001046</t>
  </si>
  <si>
    <t>E14001047</t>
  </si>
  <si>
    <t>E14001048</t>
  </si>
  <si>
    <t>E14001049</t>
  </si>
  <si>
    <t>E14001050</t>
  </si>
  <si>
    <t>E14001051</t>
  </si>
  <si>
    <t>E14001052</t>
  </si>
  <si>
    <t>E14001053</t>
  </si>
  <si>
    <t>E14001054</t>
  </si>
  <si>
    <t>E14001055</t>
  </si>
  <si>
    <t>E14001056</t>
  </si>
  <si>
    <t>E14001057</t>
  </si>
  <si>
    <t>E14001058</t>
  </si>
  <si>
    <t>E14001059</t>
  </si>
  <si>
    <t>E14001060</t>
  </si>
  <si>
    <t>E14001061</t>
  </si>
  <si>
    <t>E14001062</t>
  </si>
  <si>
    <t>Month of data submission</t>
  </si>
  <si>
    <t>No data submitted</t>
  </si>
  <si>
    <t>These data are released as Management Information and do not constitute an Official Statistics or National Statistics release.</t>
  </si>
  <si>
    <r>
      <rPr>
        <b/>
        <sz val="10"/>
        <rFont val="Arial"/>
        <family val="2"/>
      </rPr>
      <t>Published on</t>
    </r>
    <r>
      <rPr>
        <sz val="10"/>
        <rFont val="Arial"/>
        <family val="2"/>
      </rPr>
      <t>: 11 August 2022</t>
    </r>
  </si>
  <si>
    <t>Constituency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</si>
</sst>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quot;£&quot;#,##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0"/>
      <name val="Arial"/>
      <family val="2"/>
    </font>
    <font>
      <sz val="10"/>
      <color theme="1"/>
      <name val="Arial"/>
      <family val="2"/>
    </font>
    <font>
      <sz val="16"/>
      <color theme="1"/>
      <name val="Arial"/>
      <family val="2"/>
    </font>
    <font>
      <b/>
      <sz val="10"/>
      <name val="Arial"/>
      <family val="2"/>
    </font>
    <font>
      <sz val="11"/>
      <name val="Arial"/>
      <family val="2"/>
    </font>
    <font>
      <u/>
      <sz val="11"/>
      <color theme="10"/>
      <name val="Calibri"/>
      <family val="2"/>
      <scheme val="minor"/>
    </font>
    <font>
      <b/>
      <sz val="11"/>
      <color theme="1"/>
      <name val="Arial"/>
      <family val="2"/>
    </font>
    <font>
      <sz val="11"/>
      <color theme="1"/>
      <name val="Arial"/>
      <family val="2"/>
    </font>
    <font>
      <b/>
      <sz val="10"/>
      <color theme="1"/>
      <name val="Arial"/>
      <family val="2"/>
    </font>
    <font>
      <sz val="11"/>
      <color rgb="FFFF0000"/>
      <name val="Arial"/>
      <family val="2"/>
    </font>
    <font>
      <u/>
      <sz val="10"/>
      <color theme="10"/>
      <name val="Arial"/>
      <family val="2"/>
    </font>
    <font>
      <b/>
      <sz val="10"/>
      <color rgb="FF000000"/>
      <name val="Arial"/>
      <family val="2"/>
    </font>
    <font>
      <sz val="10"/>
      <color rgb="FF000000"/>
      <name val="Arial"/>
      <family val="2"/>
    </font>
    <font>
      <i/>
      <sz val="11"/>
      <color theme="1"/>
      <name val="Arial"/>
      <family val="2"/>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FFFFFF"/>
        <bgColor rgb="FFFFFFFF"/>
      </patternFill>
    </fill>
  </fills>
  <borders count="9">
    <border>
      <left/>
      <right/>
      <top/>
      <bottom/>
      <diagonal/>
    </border>
    <border>
      <left style="medium">
        <color auto="1"/>
      </left>
      <right/>
      <top style="medium">
        <color auto="1"/>
      </top>
      <bottom/>
      <diagonal/>
    </border>
    <border>
      <left/>
      <right/>
      <top style="medium">
        <color auto="1"/>
      </top>
      <bottom/>
      <diagonal/>
    </border>
    <border>
      <left style="medium">
        <color indexed="64"/>
      </left>
      <right/>
      <top/>
      <bottom/>
      <diagonal/>
    </border>
    <border>
      <left style="medium">
        <color auto="1"/>
      </left>
      <right/>
      <top/>
      <bottom style="medium">
        <color auto="1"/>
      </bottom>
      <diagonal/>
    </border>
    <border>
      <left/>
      <right/>
      <top/>
      <bottom style="medium">
        <color auto="1"/>
      </bottom>
      <diagonal/>
    </border>
    <border>
      <left/>
      <right style="thick">
        <color indexed="64"/>
      </right>
      <top style="medium">
        <color auto="1"/>
      </top>
      <bottom/>
      <diagonal/>
    </border>
    <border>
      <left/>
      <right style="thick">
        <color indexed="64"/>
      </right>
      <top/>
      <bottom/>
      <diagonal/>
    </border>
    <border>
      <left/>
      <right style="thick">
        <color indexed="64"/>
      </right>
      <top/>
      <bottom style="medium">
        <color auto="1"/>
      </bottom>
      <diagonal/>
    </border>
  </borders>
  <cellStyleXfs count="5">
    <xf numFmtId="0" fontId="0" fillId="0" borderId="0"/>
    <xf numFmtId="43" fontId="1" fillId="0" borderId="0" applyFont="0" applyFill="0" applyBorder="0" applyAlignment="0" applyProtection="0"/>
    <xf numFmtId="0" fontId="3" fillId="0" borderId="0"/>
    <xf numFmtId="0" fontId="9" fillId="0" borderId="0" applyNumberFormat="0" applyFill="0" applyBorder="0" applyAlignment="0" applyProtection="0"/>
    <xf numFmtId="9" fontId="1" fillId="0" borderId="0" applyFont="0" applyFill="0" applyBorder="0" applyAlignment="0" applyProtection="0"/>
  </cellStyleXfs>
  <cellXfs count="73">
    <xf numFmtId="0" fontId="0" fillId="0" borderId="0" xfId="0"/>
    <xf numFmtId="0" fontId="2" fillId="0" borderId="0" xfId="0" applyFont="1"/>
    <xf numFmtId="0" fontId="3" fillId="3" borderId="0" xfId="2" applyFill="1"/>
    <xf numFmtId="0" fontId="4" fillId="3" borderId="0" xfId="2" applyFont="1" applyFill="1"/>
    <xf numFmtId="0" fontId="3" fillId="3" borderId="1" xfId="2" applyFill="1" applyBorder="1"/>
    <xf numFmtId="0" fontId="3" fillId="3" borderId="2" xfId="2" applyFill="1" applyBorder="1"/>
    <xf numFmtId="0" fontId="3" fillId="3" borderId="3" xfId="2" applyFill="1" applyBorder="1"/>
    <xf numFmtId="0" fontId="7" fillId="3" borderId="0" xfId="2" applyFont="1" applyFill="1"/>
    <xf numFmtId="0" fontId="8" fillId="3" borderId="0" xfId="2" applyFont="1" applyFill="1"/>
    <xf numFmtId="0" fontId="3" fillId="3" borderId="4" xfId="2" applyFill="1" applyBorder="1"/>
    <xf numFmtId="0" fontId="3" fillId="3" borderId="5" xfId="2" applyFill="1" applyBorder="1"/>
    <xf numFmtId="0" fontId="3" fillId="3" borderId="0" xfId="2" applyFont="1" applyFill="1" applyAlignment="1">
      <alignment horizontal="left" vertical="center"/>
    </xf>
    <xf numFmtId="0" fontId="3" fillId="3" borderId="0" xfId="2" applyFont="1" applyFill="1" applyAlignment="1">
      <alignment horizontal="left" vertical="center" wrapText="1"/>
    </xf>
    <xf numFmtId="0" fontId="10" fillId="3" borderId="0" xfId="0" applyFont="1" applyFill="1"/>
    <xf numFmtId="0" fontId="11" fillId="0" borderId="0" xfId="0" applyFont="1"/>
    <xf numFmtId="0" fontId="10" fillId="2" borderId="0" xfId="0" applyFont="1" applyFill="1"/>
    <xf numFmtId="0" fontId="10" fillId="0" borderId="5" xfId="0" applyFont="1" applyBorder="1"/>
    <xf numFmtId="0" fontId="11" fillId="0" borderId="5" xfId="0" applyFont="1" applyBorder="1"/>
    <xf numFmtId="0" fontId="11" fillId="0" borderId="0" xfId="0" applyFont="1" applyAlignment="1">
      <alignment horizontal="left" indent="1"/>
    </xf>
    <xf numFmtId="0" fontId="10" fillId="0" borderId="0" xfId="0" applyFont="1"/>
    <xf numFmtId="0" fontId="5" fillId="3" borderId="0" xfId="2" applyFont="1" applyFill="1"/>
    <xf numFmtId="0" fontId="6" fillId="3" borderId="0" xfId="2" applyFont="1" applyFill="1"/>
    <xf numFmtId="0" fontId="12" fillId="0" borderId="0" xfId="0" applyFont="1"/>
    <xf numFmtId="0" fontId="5" fillId="0" borderId="0" xfId="0" applyFont="1"/>
    <xf numFmtId="14" fontId="5" fillId="0" borderId="0" xfId="0" applyNumberFormat="1" applyFont="1"/>
    <xf numFmtId="165" fontId="11" fillId="0" borderId="0" xfId="0" applyNumberFormat="1" applyFont="1" applyAlignment="1">
      <alignment horizontal="right"/>
    </xf>
    <xf numFmtId="0" fontId="11" fillId="0" borderId="0" xfId="0" applyFont="1" applyAlignment="1">
      <alignment horizontal="right"/>
    </xf>
    <xf numFmtId="164" fontId="11" fillId="0" borderId="0" xfId="0" applyNumberFormat="1" applyFont="1" applyAlignment="1">
      <alignment horizontal="right"/>
    </xf>
    <xf numFmtId="165" fontId="10" fillId="0" borderId="0" xfId="0" applyNumberFormat="1" applyFont="1" applyAlignment="1">
      <alignment horizontal="right"/>
    </xf>
    <xf numFmtId="0" fontId="8" fillId="3" borderId="0" xfId="0" applyFont="1" applyFill="1" applyAlignment="1">
      <alignment vertical="center"/>
    </xf>
    <xf numFmtId="0" fontId="13" fillId="0" borderId="0" xfId="0" applyFont="1"/>
    <xf numFmtId="3" fontId="5" fillId="0" borderId="0" xfId="0" applyNumberFormat="1" applyFont="1"/>
    <xf numFmtId="3" fontId="0" fillId="0" borderId="0" xfId="0" applyNumberFormat="1"/>
    <xf numFmtId="3" fontId="12" fillId="0" borderId="0" xfId="0" applyNumberFormat="1" applyFont="1"/>
    <xf numFmtId="0" fontId="3" fillId="3" borderId="0" xfId="2" applyFont="1" applyFill="1"/>
    <xf numFmtId="0" fontId="3" fillId="3" borderId="0" xfId="2" applyFont="1" applyFill="1" applyAlignment="1">
      <alignment vertical="center" wrapText="1"/>
    </xf>
    <xf numFmtId="0" fontId="3" fillId="0" borderId="0" xfId="2" applyFont="1" applyFill="1"/>
    <xf numFmtId="0" fontId="3" fillId="3" borderId="0" xfId="2" applyFont="1" applyFill="1" applyAlignment="1">
      <alignment vertical="center"/>
    </xf>
    <xf numFmtId="0" fontId="3" fillId="3" borderId="0" xfId="2" applyFont="1" applyFill="1" applyAlignment="1">
      <alignment wrapText="1"/>
    </xf>
    <xf numFmtId="0" fontId="3" fillId="3" borderId="0" xfId="2" applyFont="1" applyFill="1" applyAlignment="1">
      <alignment vertical="top"/>
    </xf>
    <xf numFmtId="0" fontId="14" fillId="3" borderId="0" xfId="3" applyFont="1" applyFill="1" applyAlignment="1">
      <alignment horizontal="left" vertical="center"/>
    </xf>
    <xf numFmtId="0" fontId="9" fillId="3" borderId="0" xfId="3" applyFill="1" applyAlignment="1">
      <alignment horizontal="left" vertical="center"/>
    </xf>
    <xf numFmtId="0" fontId="15" fillId="0" borderId="0" xfId="0" applyFont="1"/>
    <xf numFmtId="0" fontId="15" fillId="0" borderId="0" xfId="0" applyFont="1" applyAlignment="1">
      <alignment wrapText="1"/>
    </xf>
    <xf numFmtId="0" fontId="15" fillId="0" borderId="0" xfId="0" applyFont="1" applyAlignment="1">
      <alignment horizontal="right" wrapText="1"/>
    </xf>
    <xf numFmtId="14" fontId="15" fillId="0" borderId="0" xfId="0" applyNumberFormat="1" applyFont="1" applyAlignment="1">
      <alignment horizontal="right" wrapText="1"/>
    </xf>
    <xf numFmtId="3" fontId="15" fillId="0" borderId="0" xfId="0" applyNumberFormat="1" applyFont="1" applyAlignment="1">
      <alignment horizontal="right" wrapText="1"/>
    </xf>
    <xf numFmtId="3" fontId="5" fillId="0" borderId="0" xfId="0" applyNumberFormat="1" applyFont="1" applyAlignment="1">
      <alignment horizontal="right"/>
    </xf>
    <xf numFmtId="14" fontId="5" fillId="0" borderId="0" xfId="0" applyNumberFormat="1" applyFont="1" applyAlignment="1">
      <alignment horizontal="right"/>
    </xf>
    <xf numFmtId="0" fontId="5" fillId="0" borderId="0" xfId="0" applyFont="1" applyAlignment="1">
      <alignment horizontal="right"/>
    </xf>
    <xf numFmtId="3" fontId="12" fillId="0" borderId="0" xfId="0" applyNumberFormat="1" applyFont="1" applyAlignment="1">
      <alignment horizontal="right"/>
    </xf>
    <xf numFmtId="14" fontId="12" fillId="0" borderId="0" xfId="0" applyNumberFormat="1" applyFont="1" applyAlignment="1">
      <alignment horizontal="right"/>
    </xf>
    <xf numFmtId="0" fontId="3" fillId="3" borderId="0" xfId="2" applyFill="1" applyAlignment="1">
      <alignment vertical="top"/>
    </xf>
    <xf numFmtId="0" fontId="14" fillId="3" borderId="0" xfId="3" applyFont="1" applyFill="1" applyAlignment="1">
      <alignment vertical="top"/>
    </xf>
    <xf numFmtId="3" fontId="11" fillId="0" borderId="0" xfId="1" applyNumberFormat="1" applyFont="1" applyAlignment="1">
      <alignment horizontal="right"/>
    </xf>
    <xf numFmtId="1" fontId="0" fillId="0" borderId="0" xfId="0" applyNumberFormat="1"/>
    <xf numFmtId="3" fontId="11" fillId="0" borderId="0" xfId="0" applyNumberFormat="1" applyFont="1" applyAlignment="1">
      <alignment horizontal="right"/>
    </xf>
    <xf numFmtId="0" fontId="17" fillId="0" borderId="0" xfId="0" applyFont="1"/>
    <xf numFmtId="9" fontId="11" fillId="0" borderId="0" xfId="4" applyFont="1" applyAlignment="1">
      <alignment horizontal="right"/>
    </xf>
    <xf numFmtId="0" fontId="10" fillId="0" borderId="0" xfId="0" applyFont="1" applyAlignment="1">
      <alignment horizontal="centerContinuous"/>
    </xf>
    <xf numFmtId="0" fontId="5" fillId="0" borderId="0" xfId="0" applyFont="1" applyAlignment="1">
      <alignment horizontal="centerContinuous"/>
    </xf>
    <xf numFmtId="0" fontId="16" fillId="4" borderId="0" xfId="2" applyFont="1" applyFill="1" applyAlignment="1">
      <alignment vertical="top" wrapText="1"/>
    </xf>
    <xf numFmtId="0" fontId="5" fillId="3" borderId="0" xfId="0" applyFont="1" applyFill="1" applyAlignment="1">
      <alignment vertical="top" wrapText="1"/>
    </xf>
    <xf numFmtId="0" fontId="3" fillId="3" borderId="6" xfId="2" applyFill="1" applyBorder="1"/>
    <xf numFmtId="0" fontId="3" fillId="3" borderId="7" xfId="2" applyFill="1" applyBorder="1"/>
    <xf numFmtId="0" fontId="3" fillId="3" borderId="7" xfId="2" applyFont="1" applyFill="1" applyBorder="1"/>
    <xf numFmtId="0" fontId="5" fillId="3" borderId="7" xfId="0" applyFont="1" applyFill="1" applyBorder="1" applyAlignment="1">
      <alignment vertical="top" wrapText="1"/>
    </xf>
    <xf numFmtId="0" fontId="3" fillId="3" borderId="7" xfId="2" applyFont="1" applyFill="1" applyBorder="1" applyAlignment="1">
      <alignment vertical="center" wrapText="1"/>
    </xf>
    <xf numFmtId="0" fontId="3" fillId="3" borderId="7" xfId="2" applyFont="1" applyFill="1" applyBorder="1" applyAlignment="1">
      <alignment vertical="center"/>
    </xf>
    <xf numFmtId="0" fontId="3" fillId="3" borderId="7" xfId="2" applyFont="1" applyFill="1" applyBorder="1" applyAlignment="1">
      <alignment wrapText="1"/>
    </xf>
    <xf numFmtId="0" fontId="16" fillId="4" borderId="7" xfId="2" applyFont="1" applyFill="1" applyBorder="1" applyAlignment="1">
      <alignment vertical="top" wrapText="1"/>
    </xf>
    <xf numFmtId="0" fontId="3" fillId="3" borderId="7" xfId="2" applyFont="1" applyFill="1" applyBorder="1" applyAlignment="1">
      <alignment vertical="top"/>
    </xf>
    <xf numFmtId="0" fontId="3" fillId="3" borderId="8" xfId="2" applyFill="1" applyBorder="1"/>
  </cellXfs>
  <cellStyles count="5">
    <cellStyle name="Comma" xfId="1" builtinId="3"/>
    <cellStyle name="Hyperlink" xfId="3" builtinId="8"/>
    <cellStyle name="Normal" xfId="0" builtinId="0"/>
    <cellStyle name="Normal 2" xfId="2" xr:uid="{90291675-8663-4D39-ABD9-DB38FC17F302}"/>
    <cellStyle name="Percent" xfId="4" builtinId="5"/>
  </cellStyles>
  <dxfs count="0"/>
  <tableStyles count="0" defaultTableStyle="TableStyleMedium2" defaultPivotStyle="PivotStyleLight16"/>
  <colors>
    <mruColors>
      <color rgb="FF0121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19049</xdr:colOff>
      <xdr:row>2</xdr:row>
      <xdr:rowOff>10472</xdr:rowOff>
    </xdr:from>
    <xdr:to>
      <xdr:col>2</xdr:col>
      <xdr:colOff>4884418</xdr:colOff>
      <xdr:row>10</xdr:row>
      <xdr:rowOff>36194</xdr:rowOff>
    </xdr:to>
    <xdr:pic>
      <xdr:nvPicPr>
        <xdr:cNvPr id="3" name="Picture 2" descr="Department for Levelling Up, Housing and Communities&#10;">
          <a:extLst>
            <a:ext uri="{FF2B5EF4-FFF2-40B4-BE49-F238E27FC236}">
              <a16:creationId xmlns:a16="http://schemas.microsoft.com/office/drawing/2014/main" id="{22EF0484-506F-4B68-B2A3-5F50F264DC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199" y="343847"/>
          <a:ext cx="4743449" cy="14182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covid-19-additional-relief-fund-carf-local-authority-guidan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04F11-EDE5-4CAD-BEDC-726FFBFA656F}">
  <sheetPr>
    <tabColor rgb="FFFFC000"/>
  </sheetPr>
  <dimension ref="A1:Z40"/>
  <sheetViews>
    <sheetView tabSelected="1" workbookViewId="0">
      <selection activeCell="C21" sqref="C21"/>
    </sheetView>
  </sheetViews>
  <sheetFormatPr defaultColWidth="9.109375" defaultRowHeight="13.2" x14ac:dyDescent="0.25"/>
  <cols>
    <col min="1" max="1" width="2.6640625" style="2" customWidth="1"/>
    <col min="2" max="2" width="3.88671875" style="2" customWidth="1"/>
    <col min="3" max="3" width="118.44140625" style="2" customWidth="1"/>
    <col min="4" max="14" width="9.109375" style="2" bestFit="1"/>
    <col min="15" max="15" width="15.88671875" style="2" customWidth="1"/>
    <col min="16" max="16" width="18.44140625" style="2" customWidth="1"/>
    <col min="17" max="16384" width="9.109375" style="2"/>
  </cols>
  <sheetData>
    <row r="1" spans="1:26" ht="13.8" thickBot="1" x14ac:dyDescent="0.3">
      <c r="A1" s="3" t="s">
        <v>709</v>
      </c>
    </row>
    <row r="2" spans="1:26" x14ac:dyDescent="0.25">
      <c r="B2" s="4"/>
      <c r="C2" s="5"/>
      <c r="D2" s="5"/>
      <c r="E2" s="5"/>
      <c r="F2" s="5"/>
      <c r="G2" s="63"/>
    </row>
    <row r="3" spans="1:26" x14ac:dyDescent="0.25">
      <c r="B3" s="6"/>
      <c r="G3" s="64"/>
    </row>
    <row r="4" spans="1:26" x14ac:dyDescent="0.25">
      <c r="B4" s="6"/>
      <c r="G4" s="64"/>
      <c r="R4" s="20"/>
      <c r="S4" s="20"/>
      <c r="T4" s="20"/>
      <c r="U4" s="20"/>
      <c r="V4" s="20"/>
      <c r="W4" s="20"/>
      <c r="X4" s="20"/>
      <c r="Y4" s="20"/>
      <c r="Z4" s="20"/>
    </row>
    <row r="5" spans="1:26" ht="20.399999999999999" x14ac:dyDescent="0.35">
      <c r="B5" s="6"/>
      <c r="G5" s="64"/>
      <c r="R5" s="21"/>
      <c r="S5" s="21"/>
      <c r="T5" s="21"/>
      <c r="U5" s="21"/>
      <c r="V5" s="21"/>
      <c r="W5" s="20"/>
      <c r="X5" s="20"/>
      <c r="Y5" s="20"/>
      <c r="Z5" s="20"/>
    </row>
    <row r="6" spans="1:26" x14ac:dyDescent="0.25">
      <c r="B6" s="6"/>
      <c r="G6" s="64"/>
      <c r="R6" s="20"/>
      <c r="S6" s="20"/>
      <c r="T6" s="20"/>
      <c r="U6" s="20"/>
      <c r="V6" s="20"/>
      <c r="W6" s="20"/>
      <c r="X6" s="20"/>
      <c r="Y6" s="20"/>
      <c r="Z6" s="20"/>
    </row>
    <row r="7" spans="1:26" x14ac:dyDescent="0.25">
      <c r="B7" s="6"/>
      <c r="G7" s="64"/>
    </row>
    <row r="8" spans="1:26" x14ac:dyDescent="0.25">
      <c r="B8" s="6"/>
      <c r="G8" s="64"/>
    </row>
    <row r="9" spans="1:26" x14ac:dyDescent="0.25">
      <c r="B9" s="6"/>
      <c r="G9" s="64"/>
    </row>
    <row r="10" spans="1:26" x14ac:dyDescent="0.25">
      <c r="B10" s="6"/>
      <c r="G10" s="64"/>
    </row>
    <row r="11" spans="1:26" x14ac:dyDescent="0.25">
      <c r="B11" s="6"/>
      <c r="C11" s="7" t="s">
        <v>717</v>
      </c>
      <c r="D11" s="34"/>
      <c r="E11" s="34"/>
      <c r="F11" s="34"/>
      <c r="G11" s="65"/>
      <c r="H11" s="34"/>
    </row>
    <row r="12" spans="1:26" ht="13.2" customHeight="1" x14ac:dyDescent="0.25">
      <c r="B12" s="6"/>
      <c r="C12" s="39" t="s">
        <v>1094</v>
      </c>
      <c r="D12" s="62"/>
      <c r="E12" s="62"/>
      <c r="F12" s="62"/>
      <c r="G12" s="66"/>
      <c r="H12" s="62"/>
    </row>
    <row r="13" spans="1:26" x14ac:dyDescent="0.25">
      <c r="B13" s="6"/>
      <c r="C13" s="34"/>
      <c r="D13" s="35"/>
      <c r="E13" s="35"/>
      <c r="F13" s="35"/>
      <c r="G13" s="67"/>
      <c r="H13" s="35"/>
    </row>
    <row r="14" spans="1:26" x14ac:dyDescent="0.25">
      <c r="B14" s="6"/>
      <c r="C14" s="36" t="s">
        <v>1085</v>
      </c>
      <c r="D14" s="34"/>
      <c r="E14" s="34"/>
      <c r="F14" s="34"/>
      <c r="G14" s="65"/>
      <c r="H14" s="34"/>
    </row>
    <row r="15" spans="1:26" x14ac:dyDescent="0.25">
      <c r="B15" s="6"/>
      <c r="C15" s="40" t="s">
        <v>710</v>
      </c>
      <c r="E15" s="37"/>
      <c r="F15" s="37"/>
      <c r="G15" s="68"/>
      <c r="H15" s="37"/>
    </row>
    <row r="16" spans="1:26" x14ac:dyDescent="0.25">
      <c r="B16" s="6"/>
      <c r="C16" s="11" t="s">
        <v>1095</v>
      </c>
      <c r="D16" s="12"/>
      <c r="E16" s="35"/>
      <c r="F16" s="35"/>
      <c r="G16" s="67"/>
      <c r="H16" s="35"/>
    </row>
    <row r="17" spans="2:21" ht="13.8" customHeight="1" x14ac:dyDescent="0.25">
      <c r="B17" s="6"/>
      <c r="C17" s="11"/>
      <c r="D17" s="12"/>
      <c r="E17" s="35"/>
      <c r="F17" s="35"/>
      <c r="G17" s="67"/>
      <c r="H17" s="35"/>
    </row>
    <row r="18" spans="2:21" x14ac:dyDescent="0.25">
      <c r="B18" s="6"/>
      <c r="C18" s="40" t="s">
        <v>711</v>
      </c>
      <c r="E18" s="37"/>
      <c r="F18" s="37"/>
      <c r="G18" s="68"/>
      <c r="H18" s="37"/>
    </row>
    <row r="19" spans="2:21" ht="13.8" x14ac:dyDescent="0.25">
      <c r="B19" s="6"/>
      <c r="C19" s="11" t="s">
        <v>1088</v>
      </c>
      <c r="D19" s="12"/>
      <c r="E19" s="35"/>
      <c r="F19" s="35"/>
      <c r="G19" s="67"/>
      <c r="H19" s="35"/>
      <c r="S19" s="8"/>
    </row>
    <row r="20" spans="2:21" ht="13.8" x14ac:dyDescent="0.25">
      <c r="B20" s="6"/>
      <c r="C20" s="11"/>
      <c r="D20" s="12"/>
      <c r="E20" s="35"/>
      <c r="F20" s="35"/>
      <c r="G20" s="67"/>
      <c r="H20" s="35"/>
      <c r="S20" s="8"/>
    </row>
    <row r="21" spans="2:21" ht="14.4" x14ac:dyDescent="0.25">
      <c r="B21" s="6"/>
      <c r="C21" s="41" t="s">
        <v>712</v>
      </c>
      <c r="E21" s="37"/>
      <c r="F21" s="37"/>
      <c r="G21" s="68"/>
      <c r="H21" s="37"/>
    </row>
    <row r="22" spans="2:21" x14ac:dyDescent="0.25">
      <c r="B22" s="6"/>
      <c r="C22" s="11" t="s">
        <v>1093</v>
      </c>
      <c r="D22" s="12"/>
      <c r="E22" s="35"/>
      <c r="F22" s="35"/>
      <c r="G22" s="67"/>
      <c r="H22" s="35"/>
    </row>
    <row r="23" spans="2:21" x14ac:dyDescent="0.25">
      <c r="B23" s="6"/>
      <c r="C23" s="11"/>
      <c r="D23" s="12"/>
      <c r="E23" s="35"/>
      <c r="F23" s="35"/>
      <c r="G23" s="67"/>
      <c r="H23" s="35"/>
    </row>
    <row r="24" spans="2:21" x14ac:dyDescent="0.25">
      <c r="B24" s="6"/>
      <c r="C24" s="40" t="s">
        <v>713</v>
      </c>
      <c r="E24" s="37"/>
      <c r="F24" s="37"/>
      <c r="G24" s="68"/>
      <c r="H24" s="37"/>
    </row>
    <row r="25" spans="2:21" x14ac:dyDescent="0.25">
      <c r="B25" s="6"/>
      <c r="C25" s="11" t="s">
        <v>1087</v>
      </c>
      <c r="D25" s="12"/>
      <c r="E25" s="35"/>
      <c r="F25" s="35"/>
      <c r="G25" s="67"/>
      <c r="H25" s="35"/>
    </row>
    <row r="26" spans="2:21" x14ac:dyDescent="0.25">
      <c r="B26" s="6"/>
      <c r="C26" s="38"/>
      <c r="D26" s="38"/>
      <c r="E26" s="38"/>
      <c r="F26" s="38"/>
      <c r="G26" s="69"/>
      <c r="H26" s="38"/>
    </row>
    <row r="27" spans="2:21" x14ac:dyDescent="0.25">
      <c r="B27" s="6"/>
      <c r="C27" s="7" t="s">
        <v>1084</v>
      </c>
      <c r="D27" s="34"/>
      <c r="E27" s="34"/>
      <c r="F27" s="34"/>
      <c r="G27" s="65"/>
      <c r="H27" s="34"/>
    </row>
    <row r="28" spans="2:21" ht="41.25" customHeight="1" x14ac:dyDescent="0.25">
      <c r="B28" s="6"/>
      <c r="C28" s="61" t="s">
        <v>1100</v>
      </c>
      <c r="D28" s="61"/>
      <c r="E28" s="61"/>
      <c r="F28" s="61"/>
      <c r="G28" s="70"/>
      <c r="H28" s="61"/>
    </row>
    <row r="29" spans="2:21" ht="13.8" x14ac:dyDescent="0.25">
      <c r="B29" s="6"/>
      <c r="C29" s="39" t="s">
        <v>1637</v>
      </c>
      <c r="D29" s="39"/>
      <c r="E29" s="39"/>
      <c r="F29" s="39"/>
      <c r="G29" s="71"/>
      <c r="H29" s="39"/>
      <c r="U29" s="8"/>
    </row>
    <row r="30" spans="2:21" ht="13.8" x14ac:dyDescent="0.25">
      <c r="B30" s="6"/>
      <c r="C30" s="39" t="s">
        <v>910</v>
      </c>
      <c r="D30" s="39"/>
      <c r="E30" s="39"/>
      <c r="F30" s="39"/>
      <c r="G30" s="71"/>
      <c r="H30" s="39"/>
      <c r="U30" s="8"/>
    </row>
    <row r="31" spans="2:21" ht="13.8" x14ac:dyDescent="0.25">
      <c r="B31" s="6"/>
      <c r="C31" s="39"/>
      <c r="D31" s="39"/>
      <c r="E31" s="39"/>
      <c r="F31" s="39"/>
      <c r="G31" s="71"/>
      <c r="H31" s="39"/>
      <c r="U31" s="8"/>
    </row>
    <row r="32" spans="2:21" ht="13.8" x14ac:dyDescent="0.25">
      <c r="B32" s="6"/>
      <c r="C32" s="7" t="s">
        <v>1086</v>
      </c>
      <c r="D32" s="39"/>
      <c r="E32" s="39"/>
      <c r="F32" s="39"/>
      <c r="G32" s="71"/>
      <c r="H32" s="39"/>
      <c r="U32" s="8"/>
    </row>
    <row r="33" spans="2:21" ht="13.8" x14ac:dyDescent="0.25">
      <c r="B33" s="6"/>
      <c r="C33" s="52" t="s">
        <v>1082</v>
      </c>
      <c r="D33" s="39"/>
      <c r="E33" s="39"/>
      <c r="F33" s="39"/>
      <c r="G33" s="71"/>
      <c r="H33" s="39"/>
      <c r="U33" s="8"/>
    </row>
    <row r="34" spans="2:21" ht="13.8" x14ac:dyDescent="0.25">
      <c r="B34" s="6"/>
      <c r="C34" s="53" t="s">
        <v>1083</v>
      </c>
      <c r="D34" s="39"/>
      <c r="E34" s="39"/>
      <c r="F34" s="39"/>
      <c r="G34" s="71"/>
      <c r="H34" s="39"/>
      <c r="U34" s="8"/>
    </row>
    <row r="35" spans="2:21" ht="13.8" x14ac:dyDescent="0.25">
      <c r="B35" s="6"/>
      <c r="C35" s="53"/>
      <c r="D35" s="39"/>
      <c r="E35" s="39"/>
      <c r="F35" s="39"/>
      <c r="G35" s="71"/>
      <c r="H35" s="39"/>
      <c r="U35" s="8"/>
    </row>
    <row r="36" spans="2:21" x14ac:dyDescent="0.25">
      <c r="B36" s="6"/>
      <c r="C36" s="7" t="s">
        <v>714</v>
      </c>
      <c r="D36" s="34"/>
      <c r="E36" s="34"/>
      <c r="F36" s="34"/>
      <c r="G36" s="65"/>
      <c r="H36" s="34"/>
    </row>
    <row r="37" spans="2:21" x14ac:dyDescent="0.25">
      <c r="B37" s="6"/>
      <c r="C37" s="34" t="s">
        <v>909</v>
      </c>
      <c r="D37" s="34"/>
      <c r="E37" s="34"/>
      <c r="F37" s="34"/>
      <c r="G37" s="65"/>
      <c r="H37" s="34"/>
    </row>
    <row r="38" spans="2:21" x14ac:dyDescent="0.25">
      <c r="B38" s="6"/>
      <c r="C38" s="34"/>
      <c r="D38" s="34"/>
      <c r="E38" s="34"/>
      <c r="F38" s="34"/>
      <c r="G38" s="65"/>
      <c r="H38" s="34"/>
    </row>
    <row r="39" spans="2:21" x14ac:dyDescent="0.25">
      <c r="B39" s="6"/>
      <c r="C39" s="34" t="s">
        <v>1638</v>
      </c>
      <c r="D39" s="34"/>
      <c r="E39" s="34"/>
      <c r="F39" s="34"/>
      <c r="G39" s="65"/>
      <c r="H39" s="34"/>
    </row>
    <row r="40" spans="2:21" ht="13.8" thickBot="1" x14ac:dyDescent="0.3">
      <c r="B40" s="9"/>
      <c r="C40" s="10"/>
      <c r="D40" s="10"/>
      <c r="E40" s="10"/>
      <c r="F40" s="10"/>
      <c r="G40" s="72"/>
    </row>
  </sheetData>
  <hyperlinks>
    <hyperlink ref="C15" location="'LA Drop Down'!A1" display="LA Drop Down" xr:uid="{9A8E7602-6F07-4A10-A558-B3456479A89C}"/>
    <hyperlink ref="C18" location="'Constituency Drop Down'!A1" display="Constituency Drop Down" xr:uid="{9F903134-82CB-41A3-8EE7-D228229CCE35}"/>
    <hyperlink ref="C21" location="'LA Data'!A1" display="LA Data" xr:uid="{15878D5F-E01C-4ECE-8BBA-08FBB9826DCE}"/>
    <hyperlink ref="C24" location="Constituency!A1" display="Constituency Data" xr:uid="{7EF02C7C-28B5-4A27-8391-E76082F24B1D}"/>
    <hyperlink ref="C34" r:id="rId1" xr:uid="{038E0F38-FB69-4EAE-B234-3869CAF17F04}"/>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64C0D-7F2E-4DFD-8ECD-7CCFF199304D}">
  <sheetPr>
    <tabColor rgb="FF92D050"/>
  </sheetPr>
  <dimension ref="A1:H29"/>
  <sheetViews>
    <sheetView showGridLines="0" workbookViewId="0">
      <selection activeCell="B4" sqref="B4"/>
    </sheetView>
  </sheetViews>
  <sheetFormatPr defaultColWidth="8.6640625" defaultRowHeight="13.8" x14ac:dyDescent="0.25"/>
  <cols>
    <col min="1" max="1" width="8.6640625" style="14"/>
    <col min="2" max="2" width="55" style="14" customWidth="1"/>
    <col min="3" max="3" width="23.109375" style="14" customWidth="1"/>
    <col min="4" max="8" width="8.6640625" style="14"/>
    <col min="9" max="9" width="8.109375" style="14" customWidth="1"/>
    <col min="10" max="10" width="10.44140625" style="14" customWidth="1"/>
    <col min="11" max="16384" width="8.6640625" style="14"/>
  </cols>
  <sheetData>
    <row r="1" spans="1:8" x14ac:dyDescent="0.25">
      <c r="A1" s="13" t="s">
        <v>1096</v>
      </c>
    </row>
    <row r="2" spans="1:8" x14ac:dyDescent="0.25">
      <c r="A2" s="13"/>
    </row>
    <row r="3" spans="1:8" x14ac:dyDescent="0.25">
      <c r="B3" s="29" t="s">
        <v>716</v>
      </c>
      <c r="H3" s="30"/>
    </row>
    <row r="4" spans="1:8" x14ac:dyDescent="0.25">
      <c r="B4" s="15" t="s">
        <v>245</v>
      </c>
      <c r="C4" s="30" t="str">
        <f>IF(AND(LEN(INDEX('LA Data'!D:D, MATCH(B4, 'LA Data'!A:A, 0))) &lt;&gt; 3, B4 &lt;&gt; "ENGLAND"), "Local authority did not respond to survey", "")</f>
        <v/>
      </c>
    </row>
    <row r="6" spans="1:8" ht="14.4" thickBot="1" x14ac:dyDescent="0.3">
      <c r="B6" s="16" t="s">
        <v>715</v>
      </c>
      <c r="C6" s="17"/>
    </row>
    <row r="7" spans="1:8" x14ac:dyDescent="0.25">
      <c r="B7" s="14" t="s">
        <v>246</v>
      </c>
      <c r="C7" s="25">
        <f>INDEX('LA Data'!C:C, MATCH($B$4, 'LA Data'!$A:$A, 0))</f>
        <v>1500000000</v>
      </c>
    </row>
    <row r="8" spans="1:8" x14ac:dyDescent="0.25">
      <c r="C8" s="26"/>
    </row>
    <row r="9" spans="1:8" x14ac:dyDescent="0.25">
      <c r="B9" s="14" t="str">
        <f>IF(B4 = "ENGLAND", "Number of local schemes approved", "Has the local scheme been approved?")</f>
        <v>Number of local schemes approved</v>
      </c>
      <c r="C9" s="26">
        <f>IF(B4="ENGLAND",COUNTIF('LA Data'!E4:E312, "YES"), INDEX('LA Data'!E:E,MATCH($B$4,'LA Data'!$A:$A,0)))</f>
        <v>213</v>
      </c>
    </row>
    <row r="10" spans="1:8" x14ac:dyDescent="0.25">
      <c r="B10" s="14" t="s">
        <v>248</v>
      </c>
      <c r="C10" s="27" t="str">
        <f>INDEX('LA Data'!F:F, MATCH($B$4, 'LA Data'!$A:$A, 0))</f>
        <v>NA</v>
      </c>
    </row>
    <row r="11" spans="1:8" x14ac:dyDescent="0.25">
      <c r="C11" s="26"/>
    </row>
    <row r="12" spans="1:8" x14ac:dyDescent="0.25">
      <c r="B12" s="14" t="str">
        <f>IF(B4 = "ENGLAND", "Number of local authorities using an application process", "Is the LA using an application process?")</f>
        <v>Number of local authorities using an application process</v>
      </c>
      <c r="C12" s="26">
        <f>IF($B$4="ENGLAND",COUNTIF('LA Data'!G4:G312, "YES"),INDEX('LA Data'!G:G,MATCH($B$4,'LA Data'!$A:$A,0)))</f>
        <v>140</v>
      </c>
    </row>
    <row r="13" spans="1:8" x14ac:dyDescent="0.25">
      <c r="B13" s="18" t="s">
        <v>706</v>
      </c>
      <c r="C13" s="27" t="str">
        <f>INDEX('LA Data'!H:H, MATCH($B$4, 'LA Data'!$A:$A, 0))</f>
        <v>NA</v>
      </c>
    </row>
    <row r="14" spans="1:8" x14ac:dyDescent="0.25">
      <c r="B14" s="18" t="s">
        <v>707</v>
      </c>
      <c r="C14" s="27" t="str">
        <f>INDEX('LA Data'!I:I, MATCH($B$4, 'LA Data'!$A:$A, 0))</f>
        <v>NA</v>
      </c>
    </row>
    <row r="15" spans="1:8" x14ac:dyDescent="0.25">
      <c r="C15" s="26"/>
    </row>
    <row r="16" spans="1:8" x14ac:dyDescent="0.25">
      <c r="B16" s="14" t="s">
        <v>708</v>
      </c>
      <c r="C16" s="28">
        <f>INDEX('LA Data'!J:J, MATCH($B$4, 'LA Data'!$A:$A, 0))</f>
        <v>148268695.69</v>
      </c>
    </row>
    <row r="17" spans="2:3" x14ac:dyDescent="0.25">
      <c r="B17" s="14" t="s">
        <v>247</v>
      </c>
      <c r="C17" s="54">
        <f>INDEX('LA Data'!K:K, MATCH($B$4, 'LA Data'!$A:$A, 0))</f>
        <v>33678</v>
      </c>
    </row>
    <row r="18" spans="2:3" x14ac:dyDescent="0.25">
      <c r="B18" s="14" t="s">
        <v>1099</v>
      </c>
      <c r="C18" s="58">
        <f>C16/C7</f>
        <v>9.8845797126666662E-2</v>
      </c>
    </row>
    <row r="19" spans="2:3" x14ac:dyDescent="0.25">
      <c r="C19" s="26"/>
    </row>
    <row r="20" spans="2:3" x14ac:dyDescent="0.25">
      <c r="B20" s="19" t="s">
        <v>258</v>
      </c>
      <c r="C20" s="26"/>
    </row>
    <row r="21" spans="2:3" x14ac:dyDescent="0.25">
      <c r="B21" s="18" t="s">
        <v>249</v>
      </c>
      <c r="C21" s="25">
        <f>INDEX('LA Data'!L:L, MATCH($B$4, 'LA Data'!$A:$A, 0))</f>
        <v>27547844.010000002</v>
      </c>
    </row>
    <row r="22" spans="2:3" x14ac:dyDescent="0.25">
      <c r="B22" s="18" t="s">
        <v>250</v>
      </c>
      <c r="C22" s="25">
        <f>INDEX('LA Data'!M:M, MATCH($B$4, 'LA Data'!$A:$A, 0))</f>
        <v>3961052</v>
      </c>
    </row>
    <row r="23" spans="2:3" x14ac:dyDescent="0.25">
      <c r="B23" s="18" t="s">
        <v>251</v>
      </c>
      <c r="C23" s="25">
        <f>INDEX('LA Data'!N:N, MATCH($B$4, 'LA Data'!$A:$A, 0))</f>
        <v>2302723</v>
      </c>
    </row>
    <row r="24" spans="2:3" x14ac:dyDescent="0.25">
      <c r="B24" s="18" t="s">
        <v>252</v>
      </c>
      <c r="C24" s="25">
        <f>INDEX('LA Data'!O:O, MATCH($B$4, 'LA Data'!$A:$A, 0))</f>
        <v>38575763.439999998</v>
      </c>
    </row>
    <row r="25" spans="2:3" x14ac:dyDescent="0.25">
      <c r="B25" s="18" t="s">
        <v>253</v>
      </c>
      <c r="C25" s="25">
        <f>INDEX('LA Data'!P:P, MATCH($B$4, 'LA Data'!$A:$A, 0))</f>
        <v>53089224.810000002</v>
      </c>
    </row>
    <row r="26" spans="2:3" x14ac:dyDescent="0.25">
      <c r="B26" s="18" t="s">
        <v>254</v>
      </c>
      <c r="C26" s="25">
        <f>INDEX('LA Data'!Q:Q, MATCH($B$4, 'LA Data'!$A:$A, 0))</f>
        <v>385370.22</v>
      </c>
    </row>
    <row r="27" spans="2:3" x14ac:dyDescent="0.25">
      <c r="B27" s="18" t="s">
        <v>256</v>
      </c>
      <c r="C27" s="25">
        <f>INDEX('LA Data'!R:R, MATCH($B$4, 'LA Data'!$A:$A, 0))</f>
        <v>2437086</v>
      </c>
    </row>
    <row r="28" spans="2:3" x14ac:dyDescent="0.25">
      <c r="B28" s="18" t="s">
        <v>255</v>
      </c>
      <c r="C28" s="25">
        <f>INDEX('LA Data'!S:S, MATCH($B$4, 'LA Data'!$A:$A, 0))</f>
        <v>2114124</v>
      </c>
    </row>
    <row r="29" spans="2:3" x14ac:dyDescent="0.25">
      <c r="B29" s="18" t="s">
        <v>257</v>
      </c>
      <c r="C29" s="25">
        <f>INDEX('LA Data'!T:T, MATCH($B$4, 'LA Data'!$A:$A, 0))</f>
        <v>17855508.210000001</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3505E77-A553-4C72-A9DA-548717B97FD1}">
          <x14:formula1>
            <xm:f>'LA Data'!$A$3:$A$317</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14937-0D3E-4704-AA37-E9FA71E7F699}">
  <sheetPr>
    <tabColor rgb="FF92D050"/>
  </sheetPr>
  <dimension ref="A1:C10"/>
  <sheetViews>
    <sheetView showGridLines="0" workbookViewId="0">
      <selection activeCell="B10" sqref="B10"/>
    </sheetView>
  </sheetViews>
  <sheetFormatPr defaultColWidth="8.6640625" defaultRowHeight="13.8" x14ac:dyDescent="0.25"/>
  <cols>
    <col min="1" max="1" width="8.6640625" style="14"/>
    <col min="2" max="2" width="38.5546875" style="14" bestFit="1" customWidth="1"/>
    <col min="3" max="3" width="15.33203125" style="14" customWidth="1"/>
    <col min="4" max="16384" width="8.6640625" style="14"/>
  </cols>
  <sheetData>
    <row r="1" spans="1:3" x14ac:dyDescent="0.25">
      <c r="A1" s="13" t="s">
        <v>1098</v>
      </c>
    </row>
    <row r="2" spans="1:3" x14ac:dyDescent="0.25">
      <c r="A2" s="13"/>
    </row>
    <row r="3" spans="1:3" x14ac:dyDescent="0.25">
      <c r="B3" s="29" t="s">
        <v>1092</v>
      </c>
    </row>
    <row r="4" spans="1:3" x14ac:dyDescent="0.25">
      <c r="B4" s="15" t="s">
        <v>245</v>
      </c>
      <c r="C4" s="30" t="str">
        <f>IF(INDEX(Constituency!D:D, MATCH(B4, Constituency!B:B, 0)) = "NA", "Associated local authority did not respond to survey", "")</f>
        <v/>
      </c>
    </row>
    <row r="6" spans="1:3" ht="14.4" thickBot="1" x14ac:dyDescent="0.3">
      <c r="B6" s="16" t="s">
        <v>715</v>
      </c>
      <c r="C6" s="17"/>
    </row>
    <row r="7" spans="1:3" x14ac:dyDescent="0.25">
      <c r="B7" s="14" t="s">
        <v>705</v>
      </c>
      <c r="C7" s="25">
        <f>INDEX(Constituency!C:C, MATCH($B$4, Constituency!$B:$B, 0))</f>
        <v>123114872</v>
      </c>
    </row>
    <row r="8" spans="1:3" x14ac:dyDescent="0.25">
      <c r="B8" s="14" t="s">
        <v>247</v>
      </c>
      <c r="C8" s="56">
        <f>INDEX(Constituency!D:D, MATCH($B$4, Constituency!$B:$B, 0))</f>
        <v>27160</v>
      </c>
    </row>
    <row r="10" spans="1:3" ht="14.4" x14ac:dyDescent="0.3">
      <c r="B10" s="57" t="s">
        <v>1091</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DA048D5F-2BE8-417F-988E-C6885598BE81}">
          <x14:formula1>
            <xm:f>Constituency!$B$2:$B$538</xm:f>
          </x14:formula1>
          <xm:sqref>B4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3E740-749B-4E43-B3A7-762913D00C64}">
  <sheetPr>
    <tabColor rgb="FFFFFF00"/>
  </sheetPr>
  <dimension ref="A1:U312"/>
  <sheetViews>
    <sheetView workbookViewId="0">
      <pane xSplit="1" ySplit="2" topLeftCell="B3" activePane="bottomRight" state="frozen"/>
      <selection pane="topRight" activeCell="B1" sqref="B1"/>
      <selection pane="bottomLeft" activeCell="A2" sqref="A2"/>
      <selection pane="bottomRight" activeCell="C20" sqref="C20"/>
    </sheetView>
  </sheetViews>
  <sheetFormatPr defaultColWidth="9.109375" defaultRowHeight="14.4" x14ac:dyDescent="0.3"/>
  <cols>
    <col min="1" max="1" width="45" style="23" bestFit="1" customWidth="1"/>
    <col min="2" max="2" width="14.88671875" style="23" bestFit="1" customWidth="1"/>
    <col min="3" max="3" width="13.109375" style="23" bestFit="1" customWidth="1"/>
    <col min="4" max="4" width="9.109375" style="23"/>
    <col min="5" max="5" width="16.44140625" style="23" bestFit="1" customWidth="1"/>
    <col min="6" max="6" width="17.88671875" style="24" bestFit="1" customWidth="1"/>
    <col min="7" max="7" width="17.88671875" style="23" customWidth="1"/>
    <col min="8" max="9" width="17.88671875" style="24" customWidth="1"/>
    <col min="10" max="10" width="17.5546875" style="31" bestFit="1" customWidth="1"/>
    <col min="11" max="11" width="21.5546875" style="23" bestFit="1" customWidth="1"/>
    <col min="12" max="12" width="13.33203125" style="23" bestFit="1" customWidth="1"/>
    <col min="13" max="13" width="16.33203125" style="23" bestFit="1" customWidth="1"/>
    <col min="14" max="14" width="16.33203125" style="23" customWidth="1"/>
    <col min="15" max="15" width="18.109375" style="23" bestFit="1" customWidth="1"/>
    <col min="16" max="16" width="14.33203125" style="23" bestFit="1" customWidth="1"/>
    <col min="17" max="17" width="16.33203125" style="23" bestFit="1" customWidth="1"/>
    <col min="18" max="18" width="16.44140625" style="23" bestFit="1" customWidth="1"/>
    <col min="19" max="19" width="15.109375" style="23" bestFit="1" customWidth="1"/>
    <col min="20" max="20" width="12.88671875" style="23" bestFit="1" customWidth="1"/>
    <col min="22" max="16384" width="9.109375" style="23"/>
  </cols>
  <sheetData>
    <row r="1" spans="1:20" x14ac:dyDescent="0.3">
      <c r="L1" s="59" t="s">
        <v>258</v>
      </c>
      <c r="M1" s="60"/>
      <c r="N1" s="60"/>
      <c r="O1" s="60"/>
      <c r="P1" s="60"/>
      <c r="Q1" s="60"/>
      <c r="R1" s="60"/>
      <c r="S1" s="60"/>
      <c r="T1" s="60"/>
    </row>
    <row r="2" spans="1:20" s="22" customFormat="1" ht="39.6" x14ac:dyDescent="0.25">
      <c r="A2" s="42" t="s">
        <v>908</v>
      </c>
      <c r="B2" s="43" t="s">
        <v>911</v>
      </c>
      <c r="C2" s="44" t="s">
        <v>927</v>
      </c>
      <c r="D2" s="22" t="s">
        <v>1635</v>
      </c>
      <c r="E2" s="44" t="s">
        <v>912</v>
      </c>
      <c r="F2" s="45" t="s">
        <v>913</v>
      </c>
      <c r="G2" s="44" t="s">
        <v>914</v>
      </c>
      <c r="H2" s="45" t="s">
        <v>915</v>
      </c>
      <c r="I2" s="45" t="s">
        <v>916</v>
      </c>
      <c r="J2" s="46" t="s">
        <v>917</v>
      </c>
      <c r="K2" s="44" t="s">
        <v>928</v>
      </c>
      <c r="L2" s="44" t="s">
        <v>918</v>
      </c>
      <c r="M2" s="44" t="s">
        <v>919</v>
      </c>
      <c r="N2" s="44" t="s">
        <v>920</v>
      </c>
      <c r="O2" s="44" t="s">
        <v>921</v>
      </c>
      <c r="P2" s="44" t="s">
        <v>922</v>
      </c>
      <c r="Q2" s="44" t="s">
        <v>923</v>
      </c>
      <c r="R2" s="44" t="s">
        <v>924</v>
      </c>
      <c r="S2" s="44" t="s">
        <v>925</v>
      </c>
      <c r="T2" s="44" t="s">
        <v>926</v>
      </c>
    </row>
    <row r="3" spans="1:20" s="22" customFormat="1" ht="13.2" x14ac:dyDescent="0.25">
      <c r="A3" s="22" t="s">
        <v>245</v>
      </c>
      <c r="B3" s="22" t="s">
        <v>2</v>
      </c>
      <c r="C3" s="50">
        <v>1500000000</v>
      </c>
      <c r="D3" s="22" t="s">
        <v>2</v>
      </c>
      <c r="E3" s="50" t="s">
        <v>2</v>
      </c>
      <c r="F3" s="51" t="s">
        <v>2</v>
      </c>
      <c r="G3" s="50" t="s">
        <v>2</v>
      </c>
      <c r="H3" s="51" t="s">
        <v>2</v>
      </c>
      <c r="I3" s="51" t="s">
        <v>2</v>
      </c>
      <c r="J3" s="50">
        <v>148268695.69</v>
      </c>
      <c r="K3" s="50">
        <v>33678</v>
      </c>
      <c r="L3" s="50">
        <v>27547844.010000002</v>
      </c>
      <c r="M3" s="50">
        <v>3961052</v>
      </c>
      <c r="N3" s="50">
        <v>2302723</v>
      </c>
      <c r="O3" s="50">
        <v>38575763.439999998</v>
      </c>
      <c r="P3" s="50">
        <v>53089224.810000002</v>
      </c>
      <c r="Q3" s="50">
        <v>385370.22</v>
      </c>
      <c r="R3" s="50">
        <v>2437086</v>
      </c>
      <c r="S3" s="50">
        <v>2114124</v>
      </c>
      <c r="T3" s="50">
        <v>17855508.210000001</v>
      </c>
    </row>
    <row r="4" spans="1:20" x14ac:dyDescent="0.3">
      <c r="A4" s="23" t="s">
        <v>929</v>
      </c>
      <c r="B4" s="23" t="s">
        <v>43</v>
      </c>
      <c r="C4" s="47">
        <v>1302948</v>
      </c>
      <c r="D4" s="23" t="s">
        <v>1089</v>
      </c>
      <c r="E4" s="47" t="s">
        <v>930</v>
      </c>
      <c r="F4" s="48" t="s">
        <v>2</v>
      </c>
      <c r="G4" s="49" t="s">
        <v>930</v>
      </c>
      <c r="H4" s="48" t="s">
        <v>2</v>
      </c>
      <c r="I4" s="48" t="s">
        <v>2</v>
      </c>
      <c r="J4" s="47">
        <v>0</v>
      </c>
      <c r="K4" s="47">
        <v>0</v>
      </c>
      <c r="L4" s="47">
        <v>0</v>
      </c>
      <c r="M4" s="47">
        <v>0</v>
      </c>
      <c r="N4" s="47">
        <v>0</v>
      </c>
      <c r="O4" s="47">
        <v>0</v>
      </c>
      <c r="P4" s="47">
        <v>0</v>
      </c>
      <c r="Q4" s="47">
        <v>0</v>
      </c>
      <c r="R4" s="47">
        <v>0</v>
      </c>
      <c r="S4" s="47">
        <v>0</v>
      </c>
      <c r="T4" s="47">
        <v>0</v>
      </c>
    </row>
    <row r="5" spans="1:20" x14ac:dyDescent="0.3">
      <c r="A5" s="23" t="s">
        <v>821</v>
      </c>
      <c r="B5" s="23" t="s">
        <v>822</v>
      </c>
      <c r="C5" s="47">
        <v>1628473</v>
      </c>
      <c r="D5" s="23" t="s">
        <v>1090</v>
      </c>
      <c r="E5" s="47" t="s">
        <v>930</v>
      </c>
      <c r="F5" s="48" t="s">
        <v>2</v>
      </c>
      <c r="G5" s="49" t="s">
        <v>930</v>
      </c>
      <c r="H5" s="48" t="s">
        <v>2</v>
      </c>
      <c r="I5" s="48" t="s">
        <v>2</v>
      </c>
      <c r="J5" s="47">
        <v>0</v>
      </c>
      <c r="K5" s="47">
        <v>0</v>
      </c>
      <c r="L5" s="47">
        <v>0</v>
      </c>
      <c r="M5" s="47">
        <v>0</v>
      </c>
      <c r="N5" s="47">
        <v>0</v>
      </c>
      <c r="O5" s="47">
        <v>0</v>
      </c>
      <c r="P5" s="47">
        <v>0</v>
      </c>
      <c r="Q5" s="47">
        <v>0</v>
      </c>
      <c r="R5" s="47">
        <v>0</v>
      </c>
      <c r="S5" s="47">
        <v>0</v>
      </c>
      <c r="T5" s="47">
        <v>0</v>
      </c>
    </row>
    <row r="6" spans="1:20" x14ac:dyDescent="0.3">
      <c r="A6" s="23" t="s">
        <v>740</v>
      </c>
      <c r="B6" s="23" t="s">
        <v>741</v>
      </c>
      <c r="C6" s="47">
        <v>2291875</v>
      </c>
      <c r="D6" s="23" t="s">
        <v>1090</v>
      </c>
      <c r="E6" s="47" t="s">
        <v>931</v>
      </c>
      <c r="F6" s="48" t="s">
        <v>2</v>
      </c>
      <c r="G6" s="49" t="s">
        <v>931</v>
      </c>
      <c r="H6" s="48">
        <v>44596</v>
      </c>
      <c r="I6" s="48">
        <v>44638</v>
      </c>
      <c r="J6" s="47">
        <v>0</v>
      </c>
      <c r="K6" s="47">
        <v>0</v>
      </c>
      <c r="L6" s="47">
        <v>0</v>
      </c>
      <c r="M6" s="47">
        <v>0</v>
      </c>
      <c r="N6" s="47">
        <v>0</v>
      </c>
      <c r="O6" s="47">
        <v>0</v>
      </c>
      <c r="P6" s="47">
        <v>0</v>
      </c>
      <c r="Q6" s="47">
        <v>0</v>
      </c>
      <c r="R6" s="47">
        <v>0</v>
      </c>
      <c r="S6" s="47">
        <v>0</v>
      </c>
      <c r="T6" s="47">
        <v>0</v>
      </c>
    </row>
    <row r="7" spans="1:20" x14ac:dyDescent="0.3">
      <c r="A7" s="23" t="s">
        <v>932</v>
      </c>
      <c r="B7" s="23" t="s">
        <v>171</v>
      </c>
      <c r="C7" s="47">
        <v>1954731</v>
      </c>
      <c r="D7" s="23" t="s">
        <v>1089</v>
      </c>
      <c r="E7" s="47" t="s">
        <v>931</v>
      </c>
      <c r="F7" s="48">
        <v>44568</v>
      </c>
      <c r="G7" s="49" t="s">
        <v>931</v>
      </c>
      <c r="H7" s="48">
        <v>44575</v>
      </c>
      <c r="I7" s="48">
        <v>44638</v>
      </c>
      <c r="J7" s="47">
        <v>0</v>
      </c>
      <c r="K7" s="47">
        <v>0</v>
      </c>
      <c r="L7" s="47">
        <v>0</v>
      </c>
      <c r="M7" s="47">
        <v>0</v>
      </c>
      <c r="N7" s="47">
        <v>0</v>
      </c>
      <c r="O7" s="47">
        <v>0</v>
      </c>
      <c r="P7" s="47">
        <v>0</v>
      </c>
      <c r="Q7" s="47">
        <v>0</v>
      </c>
      <c r="R7" s="47">
        <v>0</v>
      </c>
      <c r="S7" s="47">
        <v>0</v>
      </c>
      <c r="T7" s="47">
        <v>0</v>
      </c>
    </row>
    <row r="8" spans="1:20" x14ac:dyDescent="0.3">
      <c r="A8" s="23" t="s">
        <v>263</v>
      </c>
      <c r="B8" s="23" t="s">
        <v>801</v>
      </c>
      <c r="C8" s="47">
        <v>2718364</v>
      </c>
      <c r="D8" s="23" t="s">
        <v>1636</v>
      </c>
      <c r="E8" s="47" t="s">
        <v>2</v>
      </c>
      <c r="F8" s="48" t="s">
        <v>2</v>
      </c>
      <c r="G8" s="49" t="s">
        <v>2</v>
      </c>
      <c r="H8" s="48" t="s">
        <v>2</v>
      </c>
      <c r="I8" s="48" t="s">
        <v>2</v>
      </c>
      <c r="J8" s="47">
        <v>0</v>
      </c>
      <c r="K8" s="47">
        <v>0</v>
      </c>
      <c r="L8" s="47">
        <v>0</v>
      </c>
      <c r="M8" s="47">
        <v>0</v>
      </c>
      <c r="N8" s="47">
        <v>0</v>
      </c>
      <c r="O8" s="47">
        <v>0</v>
      </c>
      <c r="P8" s="47">
        <v>0</v>
      </c>
      <c r="Q8" s="47">
        <v>0</v>
      </c>
      <c r="R8" s="47">
        <v>0</v>
      </c>
      <c r="S8" s="47">
        <v>0</v>
      </c>
      <c r="T8" s="47">
        <v>0</v>
      </c>
    </row>
    <row r="9" spans="1:20" x14ac:dyDescent="0.3">
      <c r="A9" s="23" t="s">
        <v>264</v>
      </c>
      <c r="B9" s="23" t="s">
        <v>169</v>
      </c>
      <c r="C9" s="47">
        <v>3035285</v>
      </c>
      <c r="D9" s="23" t="s">
        <v>1089</v>
      </c>
      <c r="E9" s="47" t="s">
        <v>931</v>
      </c>
      <c r="F9" s="48">
        <v>44613</v>
      </c>
      <c r="G9" s="49" t="s">
        <v>930</v>
      </c>
      <c r="H9" s="48" t="s">
        <v>2</v>
      </c>
      <c r="I9" s="48" t="s">
        <v>2</v>
      </c>
      <c r="J9" s="47">
        <v>0</v>
      </c>
      <c r="K9" s="47">
        <v>0</v>
      </c>
      <c r="L9" s="47">
        <v>0</v>
      </c>
      <c r="M9" s="47">
        <v>0</v>
      </c>
      <c r="N9" s="47">
        <v>0</v>
      </c>
      <c r="O9" s="47">
        <v>0</v>
      </c>
      <c r="P9" s="47">
        <v>0</v>
      </c>
      <c r="Q9" s="47">
        <v>0</v>
      </c>
      <c r="R9" s="47">
        <v>0</v>
      </c>
      <c r="S9" s="47">
        <v>0</v>
      </c>
      <c r="T9" s="47">
        <v>0</v>
      </c>
    </row>
    <row r="10" spans="1:20" x14ac:dyDescent="0.3">
      <c r="A10" s="23" t="s">
        <v>933</v>
      </c>
      <c r="B10" s="23" t="s">
        <v>196</v>
      </c>
      <c r="C10" s="47">
        <v>1738801</v>
      </c>
      <c r="D10" s="23" t="s">
        <v>1089</v>
      </c>
      <c r="E10" s="47" t="s">
        <v>931</v>
      </c>
      <c r="F10" s="48">
        <v>44634</v>
      </c>
      <c r="G10" s="49" t="s">
        <v>931</v>
      </c>
      <c r="H10" s="48">
        <v>44636</v>
      </c>
      <c r="I10" s="48">
        <v>44665</v>
      </c>
      <c r="J10" s="47">
        <v>15051</v>
      </c>
      <c r="K10" s="47">
        <v>2</v>
      </c>
      <c r="L10" s="47">
        <v>0</v>
      </c>
      <c r="M10" s="47">
        <v>0</v>
      </c>
      <c r="N10" s="47">
        <v>0</v>
      </c>
      <c r="O10" s="47">
        <v>0</v>
      </c>
      <c r="P10" s="47">
        <v>15051</v>
      </c>
      <c r="Q10" s="47">
        <v>0</v>
      </c>
      <c r="R10" s="47">
        <v>0</v>
      </c>
      <c r="S10" s="47">
        <v>0</v>
      </c>
      <c r="T10" s="47">
        <v>0</v>
      </c>
    </row>
    <row r="11" spans="1:20" x14ac:dyDescent="0.3">
      <c r="A11" s="23" t="s">
        <v>718</v>
      </c>
      <c r="B11" s="23" t="s">
        <v>719</v>
      </c>
      <c r="C11" s="47">
        <v>4591492</v>
      </c>
      <c r="D11" s="23" t="s">
        <v>1090</v>
      </c>
      <c r="E11" s="47" t="s">
        <v>930</v>
      </c>
      <c r="F11" s="48" t="s">
        <v>2</v>
      </c>
      <c r="G11" s="49" t="s">
        <v>930</v>
      </c>
      <c r="H11" s="48" t="s">
        <v>2</v>
      </c>
      <c r="I11" s="48" t="s">
        <v>2</v>
      </c>
      <c r="J11" s="47">
        <v>0</v>
      </c>
      <c r="K11" s="47">
        <v>0</v>
      </c>
      <c r="L11" s="47">
        <v>0</v>
      </c>
      <c r="M11" s="47">
        <v>0</v>
      </c>
      <c r="N11" s="47">
        <v>0</v>
      </c>
      <c r="O11" s="47">
        <v>0</v>
      </c>
      <c r="P11" s="47">
        <v>0</v>
      </c>
      <c r="Q11" s="47">
        <v>0</v>
      </c>
      <c r="R11" s="47">
        <v>0</v>
      </c>
      <c r="S11" s="47">
        <v>0</v>
      </c>
      <c r="T11" s="47">
        <v>0</v>
      </c>
    </row>
    <row r="12" spans="1:20" x14ac:dyDescent="0.3">
      <c r="A12" s="23" t="s">
        <v>934</v>
      </c>
      <c r="B12" s="23" t="s">
        <v>192</v>
      </c>
      <c r="C12" s="47">
        <v>5797907</v>
      </c>
      <c r="D12" s="23" t="s">
        <v>1636</v>
      </c>
      <c r="E12" s="47" t="s">
        <v>2</v>
      </c>
      <c r="F12" s="48" t="s">
        <v>2</v>
      </c>
      <c r="G12" s="49" t="s">
        <v>2</v>
      </c>
      <c r="H12" s="48" t="s">
        <v>2</v>
      </c>
      <c r="I12" s="48" t="s">
        <v>2</v>
      </c>
      <c r="J12" s="47">
        <v>0</v>
      </c>
      <c r="K12" s="47">
        <v>0</v>
      </c>
      <c r="L12" s="47">
        <v>0</v>
      </c>
      <c r="M12" s="47">
        <v>0</v>
      </c>
      <c r="N12" s="47">
        <v>0</v>
      </c>
      <c r="O12" s="47">
        <v>0</v>
      </c>
      <c r="P12" s="47">
        <v>0</v>
      </c>
      <c r="Q12" s="47">
        <v>0</v>
      </c>
      <c r="R12" s="47">
        <v>0</v>
      </c>
      <c r="S12" s="47">
        <v>0</v>
      </c>
      <c r="T12" s="47">
        <v>0</v>
      </c>
    </row>
    <row r="13" spans="1:20" x14ac:dyDescent="0.3">
      <c r="A13" s="23" t="s">
        <v>935</v>
      </c>
      <c r="B13" s="23" t="s">
        <v>207</v>
      </c>
      <c r="C13" s="47">
        <v>3930492</v>
      </c>
      <c r="D13" s="23" t="s">
        <v>1089</v>
      </c>
      <c r="E13" s="47" t="s">
        <v>931</v>
      </c>
      <c r="F13" s="48">
        <v>44607</v>
      </c>
      <c r="G13" s="49" t="s">
        <v>930</v>
      </c>
      <c r="H13" s="48" t="s">
        <v>2</v>
      </c>
      <c r="I13" s="48" t="s">
        <v>2</v>
      </c>
      <c r="J13" s="47">
        <v>2803492</v>
      </c>
      <c r="K13" s="47">
        <v>555</v>
      </c>
      <c r="L13" s="47">
        <v>738050</v>
      </c>
      <c r="M13" s="47">
        <v>19019</v>
      </c>
      <c r="N13" s="47">
        <v>0</v>
      </c>
      <c r="O13" s="47">
        <v>530774</v>
      </c>
      <c r="P13" s="47">
        <v>1472315</v>
      </c>
      <c r="Q13" s="47">
        <v>0</v>
      </c>
      <c r="R13" s="47">
        <v>43334</v>
      </c>
      <c r="S13" s="47">
        <v>0</v>
      </c>
      <c r="T13" s="47">
        <v>0</v>
      </c>
    </row>
    <row r="14" spans="1:20" x14ac:dyDescent="0.3">
      <c r="A14" s="23" t="s">
        <v>936</v>
      </c>
      <c r="B14" s="23" t="s">
        <v>98</v>
      </c>
      <c r="C14" s="47">
        <v>1355251</v>
      </c>
      <c r="D14" s="23" t="s">
        <v>1089</v>
      </c>
      <c r="E14" s="47" t="s">
        <v>930</v>
      </c>
      <c r="F14" s="48" t="s">
        <v>2</v>
      </c>
      <c r="G14" s="49" t="s">
        <v>930</v>
      </c>
      <c r="H14" s="48" t="s">
        <v>2</v>
      </c>
      <c r="I14" s="48" t="s">
        <v>2</v>
      </c>
      <c r="J14" s="47">
        <v>0</v>
      </c>
      <c r="K14" s="47">
        <v>0</v>
      </c>
      <c r="L14" s="47">
        <v>0</v>
      </c>
      <c r="M14" s="47">
        <v>0</v>
      </c>
      <c r="N14" s="47">
        <v>0</v>
      </c>
      <c r="O14" s="47">
        <v>0</v>
      </c>
      <c r="P14" s="47">
        <v>0</v>
      </c>
      <c r="Q14" s="47">
        <v>0</v>
      </c>
      <c r="R14" s="47">
        <v>0</v>
      </c>
      <c r="S14" s="47">
        <v>0</v>
      </c>
      <c r="T14" s="47">
        <v>0</v>
      </c>
    </row>
    <row r="15" spans="1:20" x14ac:dyDescent="0.3">
      <c r="A15" s="23" t="s">
        <v>937</v>
      </c>
      <c r="B15" s="23" t="s">
        <v>34</v>
      </c>
      <c r="C15" s="47">
        <v>4829873</v>
      </c>
      <c r="D15" s="23" t="s">
        <v>1089</v>
      </c>
      <c r="E15" s="47" t="s">
        <v>931</v>
      </c>
      <c r="F15" s="48">
        <v>44641</v>
      </c>
      <c r="G15" s="49" t="s">
        <v>930</v>
      </c>
      <c r="H15" s="48" t="s">
        <v>2</v>
      </c>
      <c r="I15" s="48" t="s">
        <v>2</v>
      </c>
      <c r="J15" s="47">
        <v>4478798</v>
      </c>
      <c r="K15" s="47">
        <v>808</v>
      </c>
      <c r="L15" s="47">
        <v>670693</v>
      </c>
      <c r="M15" s="47">
        <v>0</v>
      </c>
      <c r="N15" s="47">
        <v>0</v>
      </c>
      <c r="O15" s="47">
        <v>2343420</v>
      </c>
      <c r="P15" s="47">
        <v>1429820</v>
      </c>
      <c r="Q15" s="47">
        <v>0</v>
      </c>
      <c r="R15" s="47">
        <v>0</v>
      </c>
      <c r="S15" s="47">
        <v>0</v>
      </c>
      <c r="T15" s="47">
        <v>34865</v>
      </c>
    </row>
    <row r="16" spans="1:20" x14ac:dyDescent="0.3">
      <c r="A16" s="23" t="s">
        <v>744</v>
      </c>
      <c r="B16" s="23" t="s">
        <v>745</v>
      </c>
      <c r="C16" s="47">
        <v>4254267</v>
      </c>
      <c r="D16" s="23" t="s">
        <v>1090</v>
      </c>
      <c r="E16" s="47" t="s">
        <v>931</v>
      </c>
      <c r="F16" s="48" t="s">
        <v>2</v>
      </c>
      <c r="G16" s="49" t="s">
        <v>931</v>
      </c>
      <c r="H16" s="48">
        <v>44645</v>
      </c>
      <c r="I16" s="48">
        <v>44834</v>
      </c>
      <c r="J16" s="47">
        <v>0</v>
      </c>
      <c r="K16" s="47">
        <v>0</v>
      </c>
      <c r="L16" s="47">
        <v>0</v>
      </c>
      <c r="M16" s="47">
        <v>0</v>
      </c>
      <c r="N16" s="47">
        <v>0</v>
      </c>
      <c r="O16" s="47">
        <v>0</v>
      </c>
      <c r="P16" s="47">
        <v>0</v>
      </c>
      <c r="Q16" s="47">
        <v>0</v>
      </c>
      <c r="R16" s="47">
        <v>0</v>
      </c>
      <c r="S16" s="47">
        <v>0</v>
      </c>
      <c r="T16" s="47">
        <v>0</v>
      </c>
    </row>
    <row r="17" spans="1:20" x14ac:dyDescent="0.3">
      <c r="A17" s="23" t="s">
        <v>272</v>
      </c>
      <c r="B17" s="23" t="s">
        <v>160</v>
      </c>
      <c r="C17" s="47">
        <v>2496217</v>
      </c>
      <c r="D17" s="23" t="s">
        <v>1089</v>
      </c>
      <c r="E17" s="47" t="s">
        <v>930</v>
      </c>
      <c r="F17" s="48" t="s">
        <v>2</v>
      </c>
      <c r="G17" s="49" t="s">
        <v>930</v>
      </c>
      <c r="H17" s="48" t="s">
        <v>2</v>
      </c>
      <c r="I17" s="48" t="s">
        <v>2</v>
      </c>
      <c r="J17" s="47">
        <v>0</v>
      </c>
      <c r="K17" s="47">
        <v>0</v>
      </c>
      <c r="L17" s="47">
        <v>0</v>
      </c>
      <c r="M17" s="47">
        <v>0</v>
      </c>
      <c r="N17" s="47">
        <v>0</v>
      </c>
      <c r="O17" s="47">
        <v>0</v>
      </c>
      <c r="P17" s="47">
        <v>0</v>
      </c>
      <c r="Q17" s="47">
        <v>0</v>
      </c>
      <c r="R17" s="47">
        <v>0</v>
      </c>
      <c r="S17" s="47">
        <v>0</v>
      </c>
      <c r="T17" s="47">
        <v>0</v>
      </c>
    </row>
    <row r="18" spans="1:20" x14ac:dyDescent="0.3">
      <c r="A18" s="23" t="s">
        <v>938</v>
      </c>
      <c r="B18" s="23" t="s">
        <v>29</v>
      </c>
      <c r="C18" s="47">
        <v>4293353</v>
      </c>
      <c r="D18" s="23" t="s">
        <v>1089</v>
      </c>
      <c r="E18" s="47" t="s">
        <v>930</v>
      </c>
      <c r="F18" s="48" t="s">
        <v>2</v>
      </c>
      <c r="G18" s="49" t="s">
        <v>930</v>
      </c>
      <c r="H18" s="48" t="s">
        <v>2</v>
      </c>
      <c r="I18" s="48" t="s">
        <v>2</v>
      </c>
      <c r="J18" s="47">
        <v>0</v>
      </c>
      <c r="K18" s="47">
        <v>0</v>
      </c>
      <c r="L18" s="47">
        <v>0</v>
      </c>
      <c r="M18" s="47">
        <v>0</v>
      </c>
      <c r="N18" s="47">
        <v>0</v>
      </c>
      <c r="O18" s="47">
        <v>0</v>
      </c>
      <c r="P18" s="47">
        <v>0</v>
      </c>
      <c r="Q18" s="47">
        <v>0</v>
      </c>
      <c r="R18" s="47">
        <v>0</v>
      </c>
      <c r="S18" s="47">
        <v>0</v>
      </c>
      <c r="T18" s="47">
        <v>0</v>
      </c>
    </row>
    <row r="19" spans="1:20" x14ac:dyDescent="0.3">
      <c r="A19" s="23" t="s">
        <v>777</v>
      </c>
      <c r="B19" s="23" t="s">
        <v>778</v>
      </c>
      <c r="C19" s="47">
        <v>4086182</v>
      </c>
      <c r="D19" s="23" t="s">
        <v>1636</v>
      </c>
      <c r="E19" s="47" t="s">
        <v>2</v>
      </c>
      <c r="F19" s="48" t="s">
        <v>2</v>
      </c>
      <c r="G19" s="49" t="s">
        <v>2</v>
      </c>
      <c r="H19" s="48" t="s">
        <v>2</v>
      </c>
      <c r="I19" s="48" t="s">
        <v>2</v>
      </c>
      <c r="J19" s="47">
        <v>0</v>
      </c>
      <c r="K19" s="47">
        <v>0</v>
      </c>
      <c r="L19" s="47">
        <v>0</v>
      </c>
      <c r="M19" s="47">
        <v>0</v>
      </c>
      <c r="N19" s="47">
        <v>0</v>
      </c>
      <c r="O19" s="47">
        <v>0</v>
      </c>
      <c r="P19" s="47">
        <v>0</v>
      </c>
      <c r="Q19" s="47">
        <v>0</v>
      </c>
      <c r="R19" s="47">
        <v>0</v>
      </c>
      <c r="S19" s="47">
        <v>0</v>
      </c>
      <c r="T19" s="47">
        <v>0</v>
      </c>
    </row>
    <row r="20" spans="1:20" x14ac:dyDescent="0.3">
      <c r="A20" s="23" t="s">
        <v>939</v>
      </c>
      <c r="B20" s="23" t="s">
        <v>101</v>
      </c>
      <c r="C20" s="47">
        <v>4529421</v>
      </c>
      <c r="D20" s="23" t="s">
        <v>1089</v>
      </c>
      <c r="E20" s="47" t="s">
        <v>931</v>
      </c>
      <c r="F20" s="48">
        <v>44645</v>
      </c>
      <c r="G20" s="49" t="s">
        <v>931</v>
      </c>
      <c r="H20" s="48">
        <v>44681</v>
      </c>
      <c r="I20" s="48">
        <v>44804</v>
      </c>
      <c r="J20" s="47">
        <v>0</v>
      </c>
      <c r="K20" s="47">
        <v>0</v>
      </c>
      <c r="L20" s="47">
        <v>0</v>
      </c>
      <c r="M20" s="47">
        <v>0</v>
      </c>
      <c r="N20" s="47">
        <v>0</v>
      </c>
      <c r="O20" s="47">
        <v>0</v>
      </c>
      <c r="P20" s="47">
        <v>0</v>
      </c>
      <c r="Q20" s="47">
        <v>0</v>
      </c>
      <c r="R20" s="47">
        <v>0</v>
      </c>
      <c r="S20" s="47">
        <v>0</v>
      </c>
      <c r="T20" s="47">
        <v>0</v>
      </c>
    </row>
    <row r="21" spans="1:20" x14ac:dyDescent="0.3">
      <c r="A21" s="23" t="s">
        <v>940</v>
      </c>
      <c r="B21" s="23" t="s">
        <v>55</v>
      </c>
      <c r="C21" s="47">
        <v>30129878</v>
      </c>
      <c r="D21" s="23" t="s">
        <v>1089</v>
      </c>
      <c r="E21" s="47" t="s">
        <v>931</v>
      </c>
      <c r="F21" s="48">
        <v>44629</v>
      </c>
      <c r="G21" s="49" t="s">
        <v>931</v>
      </c>
      <c r="H21" s="48">
        <v>44631</v>
      </c>
      <c r="I21" s="48">
        <v>44742</v>
      </c>
      <c r="J21" s="47">
        <v>0</v>
      </c>
      <c r="K21" s="47">
        <v>0</v>
      </c>
      <c r="L21" s="47">
        <v>0</v>
      </c>
      <c r="M21" s="47">
        <v>0</v>
      </c>
      <c r="N21" s="47">
        <v>0</v>
      </c>
      <c r="O21" s="47">
        <v>0</v>
      </c>
      <c r="P21" s="47">
        <v>0</v>
      </c>
      <c r="Q21" s="47">
        <v>0</v>
      </c>
      <c r="R21" s="47">
        <v>0</v>
      </c>
      <c r="S21" s="47">
        <v>0</v>
      </c>
      <c r="T21" s="47">
        <v>0</v>
      </c>
    </row>
    <row r="22" spans="1:20" x14ac:dyDescent="0.3">
      <c r="A22" s="23" t="s">
        <v>761</v>
      </c>
      <c r="B22" s="23" t="s">
        <v>762</v>
      </c>
      <c r="C22" s="47">
        <v>2404551</v>
      </c>
      <c r="D22" s="23" t="s">
        <v>1090</v>
      </c>
      <c r="E22" s="47" t="s">
        <v>930</v>
      </c>
      <c r="F22" s="48" t="s">
        <v>2</v>
      </c>
      <c r="G22" s="49" t="s">
        <v>930</v>
      </c>
      <c r="H22" s="48" t="s">
        <v>2</v>
      </c>
      <c r="I22" s="48" t="s">
        <v>2</v>
      </c>
      <c r="J22" s="47">
        <v>0</v>
      </c>
      <c r="K22" s="47">
        <v>0</v>
      </c>
      <c r="L22" s="47">
        <v>0</v>
      </c>
      <c r="M22" s="47">
        <v>0</v>
      </c>
      <c r="N22" s="47">
        <v>0</v>
      </c>
      <c r="O22" s="47">
        <v>0</v>
      </c>
      <c r="P22" s="47">
        <v>0</v>
      </c>
      <c r="Q22" s="47">
        <v>0</v>
      </c>
      <c r="R22" s="47">
        <v>0</v>
      </c>
      <c r="S22" s="47">
        <v>0</v>
      </c>
      <c r="T22" s="47">
        <v>0</v>
      </c>
    </row>
    <row r="23" spans="1:20" x14ac:dyDescent="0.3">
      <c r="A23" s="23" t="s">
        <v>817</v>
      </c>
      <c r="B23" s="23" t="s">
        <v>818</v>
      </c>
      <c r="C23" s="47">
        <v>3678533</v>
      </c>
      <c r="D23" s="23" t="s">
        <v>1090</v>
      </c>
      <c r="E23" s="47" t="s">
        <v>931</v>
      </c>
      <c r="F23" s="48" t="s">
        <v>2</v>
      </c>
      <c r="G23" s="49" t="s">
        <v>931</v>
      </c>
      <c r="H23" s="48">
        <v>44586</v>
      </c>
      <c r="I23" s="48" t="s">
        <v>2</v>
      </c>
      <c r="J23" s="47">
        <v>0</v>
      </c>
      <c r="K23" s="47">
        <v>0</v>
      </c>
      <c r="L23" s="47">
        <v>0</v>
      </c>
      <c r="M23" s="47">
        <v>0</v>
      </c>
      <c r="N23" s="47">
        <v>0</v>
      </c>
      <c r="O23" s="47">
        <v>0</v>
      </c>
      <c r="P23" s="47">
        <v>0</v>
      </c>
      <c r="Q23" s="47">
        <v>0</v>
      </c>
      <c r="R23" s="47">
        <v>0</v>
      </c>
      <c r="S23" s="47">
        <v>0</v>
      </c>
      <c r="T23" s="47">
        <v>0</v>
      </c>
    </row>
    <row r="24" spans="1:20" x14ac:dyDescent="0.3">
      <c r="A24" s="23" t="s">
        <v>732</v>
      </c>
      <c r="B24" s="23" t="s">
        <v>733</v>
      </c>
      <c r="C24" s="47">
        <v>2404649</v>
      </c>
      <c r="D24" s="23" t="s">
        <v>1090</v>
      </c>
      <c r="E24" s="47" t="s">
        <v>931</v>
      </c>
      <c r="F24" s="48" t="s">
        <v>2</v>
      </c>
      <c r="G24" s="49" t="s">
        <v>931</v>
      </c>
      <c r="H24" s="48">
        <v>44609</v>
      </c>
      <c r="I24" s="48">
        <v>44638</v>
      </c>
      <c r="J24" s="47">
        <v>0</v>
      </c>
      <c r="K24" s="47">
        <v>0</v>
      </c>
      <c r="L24" s="47">
        <v>0</v>
      </c>
      <c r="M24" s="47">
        <v>0</v>
      </c>
      <c r="N24" s="47">
        <v>0</v>
      </c>
      <c r="O24" s="47">
        <v>0</v>
      </c>
      <c r="P24" s="47">
        <v>0</v>
      </c>
      <c r="Q24" s="47">
        <v>0</v>
      </c>
      <c r="R24" s="47">
        <v>0</v>
      </c>
      <c r="S24" s="47">
        <v>0</v>
      </c>
      <c r="T24" s="47">
        <v>0</v>
      </c>
    </row>
    <row r="25" spans="1:20" x14ac:dyDescent="0.3">
      <c r="A25" s="23" t="s">
        <v>295</v>
      </c>
      <c r="B25" s="23" t="s">
        <v>243</v>
      </c>
      <c r="C25" s="47">
        <v>1416939</v>
      </c>
      <c r="D25" s="23" t="s">
        <v>1089</v>
      </c>
      <c r="E25" s="47" t="s">
        <v>931</v>
      </c>
      <c r="F25" s="48">
        <v>44637</v>
      </c>
      <c r="G25" s="49" t="s">
        <v>931</v>
      </c>
      <c r="H25" s="48">
        <v>44603</v>
      </c>
      <c r="I25" s="48">
        <v>44620</v>
      </c>
      <c r="J25" s="47">
        <v>1413267</v>
      </c>
      <c r="K25" s="47">
        <v>104</v>
      </c>
      <c r="L25" s="47">
        <v>240575</v>
      </c>
      <c r="M25" s="47">
        <v>0</v>
      </c>
      <c r="N25" s="47">
        <v>0</v>
      </c>
      <c r="O25" s="47">
        <v>365925</v>
      </c>
      <c r="P25" s="47">
        <v>806767</v>
      </c>
      <c r="Q25" s="47">
        <v>0</v>
      </c>
      <c r="R25" s="47">
        <v>0</v>
      </c>
      <c r="S25" s="47">
        <v>0</v>
      </c>
      <c r="T25" s="47">
        <v>0</v>
      </c>
    </row>
    <row r="26" spans="1:20" x14ac:dyDescent="0.3">
      <c r="A26" s="23" t="s">
        <v>724</v>
      </c>
      <c r="B26" s="23" t="s">
        <v>725</v>
      </c>
      <c r="C26" s="47">
        <v>5697827</v>
      </c>
      <c r="D26" s="23" t="s">
        <v>1090</v>
      </c>
      <c r="E26" s="47" t="s">
        <v>931</v>
      </c>
      <c r="F26" s="48" t="s">
        <v>2</v>
      </c>
      <c r="G26" s="49" t="s">
        <v>931</v>
      </c>
      <c r="H26" s="48">
        <v>44628</v>
      </c>
      <c r="I26" s="48" t="s">
        <v>2</v>
      </c>
      <c r="J26" s="47">
        <v>0</v>
      </c>
      <c r="K26" s="47">
        <v>0</v>
      </c>
      <c r="L26" s="47">
        <v>0</v>
      </c>
      <c r="M26" s="47">
        <v>0</v>
      </c>
      <c r="N26" s="47">
        <v>0</v>
      </c>
      <c r="O26" s="47">
        <v>0</v>
      </c>
      <c r="P26" s="47">
        <v>0</v>
      </c>
      <c r="Q26" s="47">
        <v>0</v>
      </c>
      <c r="R26" s="47">
        <v>0</v>
      </c>
      <c r="S26" s="47">
        <v>0</v>
      </c>
      <c r="T26" s="47">
        <v>0</v>
      </c>
    </row>
    <row r="27" spans="1:20" x14ac:dyDescent="0.3">
      <c r="A27" s="23" t="s">
        <v>941</v>
      </c>
      <c r="B27" s="23" t="s">
        <v>121</v>
      </c>
      <c r="C27" s="47">
        <v>1296426</v>
      </c>
      <c r="D27" s="23" t="s">
        <v>1089</v>
      </c>
      <c r="E27" s="47" t="s">
        <v>931</v>
      </c>
      <c r="F27" s="48">
        <v>44650</v>
      </c>
      <c r="G27" s="49" t="s">
        <v>931</v>
      </c>
      <c r="H27" s="48">
        <v>44658</v>
      </c>
      <c r="I27" s="48">
        <v>44694</v>
      </c>
      <c r="J27" s="47">
        <v>0</v>
      </c>
      <c r="K27" s="47">
        <v>0</v>
      </c>
      <c r="L27" s="47">
        <v>0</v>
      </c>
      <c r="M27" s="47">
        <v>0</v>
      </c>
      <c r="N27" s="47">
        <v>0</v>
      </c>
      <c r="O27" s="47">
        <v>0</v>
      </c>
      <c r="P27" s="47">
        <v>0</v>
      </c>
      <c r="Q27" s="47">
        <v>0</v>
      </c>
      <c r="R27" s="47">
        <v>0</v>
      </c>
      <c r="S27" s="47">
        <v>0</v>
      </c>
      <c r="T27" s="47">
        <v>0</v>
      </c>
    </row>
    <row r="28" spans="1:20" x14ac:dyDescent="0.3">
      <c r="A28" s="23" t="s">
        <v>942</v>
      </c>
      <c r="B28" s="23" t="s">
        <v>47</v>
      </c>
      <c r="C28" s="47">
        <v>8127935</v>
      </c>
      <c r="D28" s="23" t="s">
        <v>1089</v>
      </c>
      <c r="E28" s="47" t="s">
        <v>931</v>
      </c>
      <c r="F28" s="48">
        <v>44649</v>
      </c>
      <c r="G28" s="49" t="s">
        <v>930</v>
      </c>
      <c r="H28" s="48" t="s">
        <v>2</v>
      </c>
      <c r="I28" s="48" t="s">
        <v>2</v>
      </c>
      <c r="J28" s="47">
        <v>0</v>
      </c>
      <c r="K28" s="47">
        <v>0</v>
      </c>
      <c r="L28" s="47">
        <v>0</v>
      </c>
      <c r="M28" s="47">
        <v>0</v>
      </c>
      <c r="N28" s="47">
        <v>0</v>
      </c>
      <c r="O28" s="47">
        <v>0</v>
      </c>
      <c r="P28" s="47">
        <v>0</v>
      </c>
      <c r="Q28" s="47">
        <v>0</v>
      </c>
      <c r="R28" s="47">
        <v>0</v>
      </c>
      <c r="S28" s="47">
        <v>0</v>
      </c>
      <c r="T28" s="47">
        <v>0</v>
      </c>
    </row>
    <row r="29" spans="1:20" x14ac:dyDescent="0.3">
      <c r="A29" s="23" t="s">
        <v>738</v>
      </c>
      <c r="B29" s="23" t="s">
        <v>739</v>
      </c>
      <c r="C29" s="47">
        <v>3076615</v>
      </c>
      <c r="D29" s="23" t="s">
        <v>1636</v>
      </c>
      <c r="E29" s="47" t="s">
        <v>2</v>
      </c>
      <c r="F29" s="48" t="s">
        <v>2</v>
      </c>
      <c r="G29" s="49" t="s">
        <v>2</v>
      </c>
      <c r="H29" s="48" t="s">
        <v>2</v>
      </c>
      <c r="I29" s="48" t="s">
        <v>2</v>
      </c>
      <c r="J29" s="47">
        <v>0</v>
      </c>
      <c r="K29" s="47">
        <v>0</v>
      </c>
      <c r="L29" s="47">
        <v>0</v>
      </c>
      <c r="M29" s="47">
        <v>0</v>
      </c>
      <c r="N29" s="47">
        <v>0</v>
      </c>
      <c r="O29" s="47">
        <v>0</v>
      </c>
      <c r="P29" s="47">
        <v>0</v>
      </c>
      <c r="Q29" s="47">
        <v>0</v>
      </c>
      <c r="R29" s="47">
        <v>0</v>
      </c>
      <c r="S29" s="47">
        <v>0</v>
      </c>
      <c r="T29" s="47">
        <v>0</v>
      </c>
    </row>
    <row r="30" spans="1:20" x14ac:dyDescent="0.3">
      <c r="A30" s="23" t="s">
        <v>943</v>
      </c>
      <c r="B30" s="23" t="s">
        <v>3</v>
      </c>
      <c r="C30" s="47">
        <v>10456695</v>
      </c>
      <c r="D30" s="23" t="s">
        <v>1089</v>
      </c>
      <c r="E30" s="47" t="s">
        <v>931</v>
      </c>
      <c r="F30" s="48">
        <v>44620</v>
      </c>
      <c r="G30" s="49" t="s">
        <v>931</v>
      </c>
      <c r="H30" s="48">
        <v>44621</v>
      </c>
      <c r="I30" s="48">
        <v>44669</v>
      </c>
      <c r="J30" s="47">
        <v>0</v>
      </c>
      <c r="K30" s="47">
        <v>0</v>
      </c>
      <c r="L30" s="47">
        <v>0</v>
      </c>
      <c r="M30" s="47">
        <v>0</v>
      </c>
      <c r="N30" s="47">
        <v>0</v>
      </c>
      <c r="O30" s="47">
        <v>0</v>
      </c>
      <c r="P30" s="47">
        <v>0</v>
      </c>
      <c r="Q30" s="47">
        <v>0</v>
      </c>
      <c r="R30" s="47">
        <v>0</v>
      </c>
      <c r="S30" s="47">
        <v>0</v>
      </c>
      <c r="T30" s="47">
        <v>0</v>
      </c>
    </row>
    <row r="31" spans="1:20" x14ac:dyDescent="0.3">
      <c r="A31" s="23" t="s">
        <v>803</v>
      </c>
      <c r="B31" s="23" t="s">
        <v>804</v>
      </c>
      <c r="C31" s="47">
        <v>2973126</v>
      </c>
      <c r="D31" s="23" t="s">
        <v>1090</v>
      </c>
      <c r="E31" s="47" t="s">
        <v>931</v>
      </c>
      <c r="F31" s="48" t="s">
        <v>2</v>
      </c>
      <c r="G31" s="49" t="s">
        <v>931</v>
      </c>
      <c r="H31" s="48">
        <v>44601</v>
      </c>
      <c r="I31" s="48" t="s">
        <v>2</v>
      </c>
      <c r="J31" s="47">
        <v>0</v>
      </c>
      <c r="K31" s="47">
        <v>0</v>
      </c>
      <c r="L31" s="47">
        <v>0</v>
      </c>
      <c r="M31" s="47">
        <v>0</v>
      </c>
      <c r="N31" s="47">
        <v>0</v>
      </c>
      <c r="O31" s="47">
        <v>0</v>
      </c>
      <c r="P31" s="47">
        <v>0</v>
      </c>
      <c r="Q31" s="47">
        <v>0</v>
      </c>
      <c r="R31" s="47">
        <v>0</v>
      </c>
      <c r="S31" s="47">
        <v>0</v>
      </c>
      <c r="T31" s="47">
        <v>0</v>
      </c>
    </row>
    <row r="32" spans="1:20" x14ac:dyDescent="0.3">
      <c r="A32" s="23" t="s">
        <v>789</v>
      </c>
      <c r="B32" s="23" t="s">
        <v>790</v>
      </c>
      <c r="C32" s="47">
        <v>2058042</v>
      </c>
      <c r="D32" s="23" t="s">
        <v>1636</v>
      </c>
      <c r="E32" s="47" t="s">
        <v>2</v>
      </c>
      <c r="F32" s="48" t="s">
        <v>2</v>
      </c>
      <c r="G32" s="49" t="s">
        <v>2</v>
      </c>
      <c r="H32" s="48" t="s">
        <v>2</v>
      </c>
      <c r="I32" s="48" t="s">
        <v>2</v>
      </c>
      <c r="J32" s="47">
        <v>0</v>
      </c>
      <c r="K32" s="47">
        <v>0</v>
      </c>
      <c r="L32" s="47">
        <v>0</v>
      </c>
      <c r="M32" s="47">
        <v>0</v>
      </c>
      <c r="N32" s="47">
        <v>0</v>
      </c>
      <c r="O32" s="47">
        <v>0</v>
      </c>
      <c r="P32" s="47">
        <v>0</v>
      </c>
      <c r="Q32" s="47">
        <v>0</v>
      </c>
      <c r="R32" s="47">
        <v>0</v>
      </c>
      <c r="S32" s="47">
        <v>0</v>
      </c>
      <c r="T32" s="47">
        <v>0</v>
      </c>
    </row>
    <row r="33" spans="1:20" x14ac:dyDescent="0.3">
      <c r="A33" s="23" t="s">
        <v>944</v>
      </c>
      <c r="B33" s="23" t="s">
        <v>144</v>
      </c>
      <c r="C33" s="47">
        <v>7645144</v>
      </c>
      <c r="D33" s="23" t="s">
        <v>1636</v>
      </c>
      <c r="E33" s="47" t="s">
        <v>2</v>
      </c>
      <c r="F33" s="48" t="s">
        <v>2</v>
      </c>
      <c r="G33" s="49" t="s">
        <v>2</v>
      </c>
      <c r="H33" s="48" t="s">
        <v>2</v>
      </c>
      <c r="I33" s="48" t="s">
        <v>2</v>
      </c>
      <c r="J33" s="47">
        <v>0</v>
      </c>
      <c r="K33" s="47">
        <v>0</v>
      </c>
      <c r="L33" s="47">
        <v>0</v>
      </c>
      <c r="M33" s="47">
        <v>0</v>
      </c>
      <c r="N33" s="47">
        <v>0</v>
      </c>
      <c r="O33" s="47">
        <v>0</v>
      </c>
      <c r="P33" s="47">
        <v>0</v>
      </c>
      <c r="Q33" s="47">
        <v>0</v>
      </c>
      <c r="R33" s="47">
        <v>0</v>
      </c>
      <c r="S33" s="47">
        <v>0</v>
      </c>
      <c r="T33" s="47">
        <v>0</v>
      </c>
    </row>
    <row r="34" spans="1:20" x14ac:dyDescent="0.3">
      <c r="A34" s="23" t="s">
        <v>945</v>
      </c>
      <c r="B34" s="23" t="s">
        <v>83</v>
      </c>
      <c r="C34" s="47">
        <v>1677065</v>
      </c>
      <c r="D34" s="23" t="s">
        <v>1089</v>
      </c>
      <c r="E34" s="47" t="s">
        <v>931</v>
      </c>
      <c r="F34" s="48">
        <v>44641</v>
      </c>
      <c r="G34" s="49" t="s">
        <v>930</v>
      </c>
      <c r="H34" s="48" t="s">
        <v>2</v>
      </c>
      <c r="I34" s="48" t="s">
        <v>2</v>
      </c>
      <c r="J34" s="47">
        <v>1503259</v>
      </c>
      <c r="K34" s="47">
        <v>384</v>
      </c>
      <c r="L34" s="47">
        <v>565960</v>
      </c>
      <c r="M34" s="47">
        <v>1509</v>
      </c>
      <c r="N34" s="47">
        <v>0</v>
      </c>
      <c r="O34" s="47">
        <v>521840</v>
      </c>
      <c r="P34" s="47">
        <v>138768</v>
      </c>
      <c r="Q34" s="47">
        <v>0</v>
      </c>
      <c r="R34" s="47">
        <v>0</v>
      </c>
      <c r="S34" s="47">
        <v>0</v>
      </c>
      <c r="T34" s="47">
        <v>275182</v>
      </c>
    </row>
    <row r="35" spans="1:20" x14ac:dyDescent="0.3">
      <c r="A35" s="23" t="s">
        <v>946</v>
      </c>
      <c r="B35" s="23" t="s">
        <v>108</v>
      </c>
      <c r="C35" s="47">
        <v>6912145</v>
      </c>
      <c r="D35" s="23" t="s">
        <v>1089</v>
      </c>
      <c r="E35" s="47" t="s">
        <v>931</v>
      </c>
      <c r="F35" s="48">
        <v>44581</v>
      </c>
      <c r="G35" s="49" t="s">
        <v>931</v>
      </c>
      <c r="H35" s="48">
        <v>44607</v>
      </c>
      <c r="I35" s="48" t="s">
        <v>2</v>
      </c>
      <c r="J35" s="47">
        <v>0</v>
      </c>
      <c r="K35" s="47">
        <v>0</v>
      </c>
      <c r="L35" s="47">
        <v>0</v>
      </c>
      <c r="M35" s="47">
        <v>0</v>
      </c>
      <c r="N35" s="47">
        <v>0</v>
      </c>
      <c r="O35" s="47">
        <v>0</v>
      </c>
      <c r="P35" s="47">
        <v>0</v>
      </c>
      <c r="Q35" s="47">
        <v>0</v>
      </c>
      <c r="R35" s="47">
        <v>0</v>
      </c>
      <c r="S35" s="47">
        <v>0</v>
      </c>
      <c r="T35" s="47">
        <v>0</v>
      </c>
    </row>
    <row r="36" spans="1:20" x14ac:dyDescent="0.3">
      <c r="A36" s="23" t="s">
        <v>947</v>
      </c>
      <c r="B36" s="23" t="s">
        <v>78</v>
      </c>
      <c r="C36" s="47">
        <v>13728293</v>
      </c>
      <c r="D36" s="23" t="s">
        <v>1089</v>
      </c>
      <c r="E36" s="47" t="s">
        <v>931</v>
      </c>
      <c r="F36" s="48">
        <v>44656</v>
      </c>
      <c r="G36" s="49" t="s">
        <v>931</v>
      </c>
      <c r="H36" s="48">
        <v>44662</v>
      </c>
      <c r="I36" s="48">
        <v>44712</v>
      </c>
      <c r="J36" s="47">
        <v>0</v>
      </c>
      <c r="K36" s="47">
        <v>0</v>
      </c>
      <c r="L36" s="47">
        <v>0</v>
      </c>
      <c r="M36" s="47">
        <v>0</v>
      </c>
      <c r="N36" s="47">
        <v>0</v>
      </c>
      <c r="O36" s="47">
        <v>0</v>
      </c>
      <c r="P36" s="47">
        <v>0</v>
      </c>
      <c r="Q36" s="47">
        <v>0</v>
      </c>
      <c r="R36" s="47">
        <v>0</v>
      </c>
      <c r="S36" s="47">
        <v>0</v>
      </c>
      <c r="T36" s="47">
        <v>0</v>
      </c>
    </row>
    <row r="37" spans="1:20" x14ac:dyDescent="0.3">
      <c r="A37" s="23" t="s">
        <v>318</v>
      </c>
      <c r="B37" s="23" t="s">
        <v>756</v>
      </c>
      <c r="C37" s="47">
        <v>2123630</v>
      </c>
      <c r="D37" s="23" t="s">
        <v>1636</v>
      </c>
      <c r="E37" s="47" t="s">
        <v>2</v>
      </c>
      <c r="F37" s="48" t="s">
        <v>2</v>
      </c>
      <c r="G37" s="49" t="s">
        <v>2</v>
      </c>
      <c r="H37" s="48" t="s">
        <v>2</v>
      </c>
      <c r="I37" s="48" t="s">
        <v>2</v>
      </c>
      <c r="J37" s="47">
        <v>0</v>
      </c>
      <c r="K37" s="47">
        <v>0</v>
      </c>
      <c r="L37" s="47">
        <v>0</v>
      </c>
      <c r="M37" s="47">
        <v>0</v>
      </c>
      <c r="N37" s="47">
        <v>0</v>
      </c>
      <c r="O37" s="47">
        <v>0</v>
      </c>
      <c r="P37" s="47">
        <v>0</v>
      </c>
      <c r="Q37" s="47">
        <v>0</v>
      </c>
      <c r="R37" s="47">
        <v>0</v>
      </c>
      <c r="S37" s="47">
        <v>0</v>
      </c>
      <c r="T37" s="47">
        <v>0</v>
      </c>
    </row>
    <row r="38" spans="1:20" x14ac:dyDescent="0.3">
      <c r="A38" s="23" t="s">
        <v>948</v>
      </c>
      <c r="B38" s="23" t="s">
        <v>52</v>
      </c>
      <c r="C38" s="47">
        <v>5315301</v>
      </c>
      <c r="D38" s="23" t="s">
        <v>1090</v>
      </c>
      <c r="E38" s="47" t="s">
        <v>930</v>
      </c>
      <c r="F38" s="48" t="s">
        <v>2</v>
      </c>
      <c r="G38" s="49" t="s">
        <v>930</v>
      </c>
      <c r="H38" s="48" t="s">
        <v>2</v>
      </c>
      <c r="I38" s="48" t="s">
        <v>2</v>
      </c>
      <c r="J38" s="47">
        <v>0</v>
      </c>
      <c r="K38" s="47">
        <v>0</v>
      </c>
      <c r="L38" s="47">
        <v>0</v>
      </c>
      <c r="M38" s="47">
        <v>0</v>
      </c>
      <c r="N38" s="47">
        <v>0</v>
      </c>
      <c r="O38" s="47">
        <v>0</v>
      </c>
      <c r="P38" s="47">
        <v>0</v>
      </c>
      <c r="Q38" s="47">
        <v>0</v>
      </c>
      <c r="R38" s="47">
        <v>0</v>
      </c>
      <c r="S38" s="47">
        <v>0</v>
      </c>
      <c r="T38" s="47">
        <v>0</v>
      </c>
    </row>
    <row r="39" spans="1:20" x14ac:dyDescent="0.3">
      <c r="A39" s="23" t="s">
        <v>787</v>
      </c>
      <c r="B39" s="23" t="s">
        <v>788</v>
      </c>
      <c r="C39" s="47">
        <v>2007200</v>
      </c>
      <c r="D39" s="23" t="s">
        <v>1636</v>
      </c>
      <c r="E39" s="47" t="s">
        <v>2</v>
      </c>
      <c r="F39" s="48" t="s">
        <v>2</v>
      </c>
      <c r="G39" s="49" t="s">
        <v>2</v>
      </c>
      <c r="H39" s="48" t="s">
        <v>2</v>
      </c>
      <c r="I39" s="48" t="s">
        <v>2</v>
      </c>
      <c r="J39" s="47">
        <v>0</v>
      </c>
      <c r="K39" s="47">
        <v>0</v>
      </c>
      <c r="L39" s="47">
        <v>0</v>
      </c>
      <c r="M39" s="47">
        <v>0</v>
      </c>
      <c r="N39" s="47">
        <v>0</v>
      </c>
      <c r="O39" s="47">
        <v>0</v>
      </c>
      <c r="P39" s="47">
        <v>0</v>
      </c>
      <c r="Q39" s="47">
        <v>0</v>
      </c>
      <c r="R39" s="47">
        <v>0</v>
      </c>
      <c r="S39" s="47">
        <v>0</v>
      </c>
      <c r="T39" s="47">
        <v>0</v>
      </c>
    </row>
    <row r="40" spans="1:20" x14ac:dyDescent="0.3">
      <c r="A40" s="23" t="s">
        <v>320</v>
      </c>
      <c r="B40" s="23" t="s">
        <v>779</v>
      </c>
      <c r="C40" s="47">
        <v>2072311</v>
      </c>
      <c r="D40" s="23" t="s">
        <v>1636</v>
      </c>
      <c r="E40" s="47" t="s">
        <v>2</v>
      </c>
      <c r="F40" s="48" t="s">
        <v>2</v>
      </c>
      <c r="G40" s="49" t="s">
        <v>2</v>
      </c>
      <c r="H40" s="48" t="s">
        <v>2</v>
      </c>
      <c r="I40" s="48" t="s">
        <v>2</v>
      </c>
      <c r="J40" s="47">
        <v>0</v>
      </c>
      <c r="K40" s="47">
        <v>0</v>
      </c>
      <c r="L40" s="47">
        <v>0</v>
      </c>
      <c r="M40" s="47">
        <v>0</v>
      </c>
      <c r="N40" s="47">
        <v>0</v>
      </c>
      <c r="O40" s="47">
        <v>0</v>
      </c>
      <c r="P40" s="47">
        <v>0</v>
      </c>
      <c r="Q40" s="47">
        <v>0</v>
      </c>
      <c r="R40" s="47">
        <v>0</v>
      </c>
      <c r="S40" s="47">
        <v>0</v>
      </c>
      <c r="T40" s="47">
        <v>0</v>
      </c>
    </row>
    <row r="41" spans="1:20" x14ac:dyDescent="0.3">
      <c r="A41" s="23" t="s">
        <v>321</v>
      </c>
      <c r="B41" s="23" t="s">
        <v>1</v>
      </c>
      <c r="C41" s="47">
        <v>1269980</v>
      </c>
      <c r="D41" s="23" t="s">
        <v>1089</v>
      </c>
      <c r="E41" s="47" t="s">
        <v>930</v>
      </c>
      <c r="F41" s="48" t="s">
        <v>2</v>
      </c>
      <c r="G41" s="49" t="s">
        <v>930</v>
      </c>
      <c r="H41" s="48" t="s">
        <v>2</v>
      </c>
      <c r="I41" s="48" t="s">
        <v>2</v>
      </c>
      <c r="J41" s="47">
        <v>0</v>
      </c>
      <c r="K41" s="47">
        <v>0</v>
      </c>
      <c r="L41" s="47">
        <v>0</v>
      </c>
      <c r="M41" s="47">
        <v>0</v>
      </c>
      <c r="N41" s="47">
        <v>0</v>
      </c>
      <c r="O41" s="47">
        <v>0</v>
      </c>
      <c r="P41" s="47">
        <v>0</v>
      </c>
      <c r="Q41" s="47">
        <v>0</v>
      </c>
      <c r="R41" s="47">
        <v>0</v>
      </c>
      <c r="S41" s="47">
        <v>0</v>
      </c>
      <c r="T41" s="47">
        <v>0</v>
      </c>
    </row>
    <row r="42" spans="1:20" x14ac:dyDescent="0.3">
      <c r="A42" s="23" t="s">
        <v>949</v>
      </c>
      <c r="B42" s="23" t="s">
        <v>106</v>
      </c>
      <c r="C42" s="47">
        <v>11728484</v>
      </c>
      <c r="D42" s="23" t="s">
        <v>1090</v>
      </c>
      <c r="E42" s="47" t="s">
        <v>931</v>
      </c>
      <c r="F42" s="48" t="s">
        <v>2</v>
      </c>
      <c r="G42" s="49" t="s">
        <v>931</v>
      </c>
      <c r="H42" s="48">
        <v>44593</v>
      </c>
      <c r="I42" s="48">
        <v>44834</v>
      </c>
      <c r="J42" s="47">
        <v>0</v>
      </c>
      <c r="K42" s="47">
        <v>0</v>
      </c>
      <c r="L42" s="47">
        <v>0</v>
      </c>
      <c r="M42" s="47">
        <v>0</v>
      </c>
      <c r="N42" s="47">
        <v>0</v>
      </c>
      <c r="O42" s="47">
        <v>0</v>
      </c>
      <c r="P42" s="47">
        <v>0</v>
      </c>
      <c r="Q42" s="47">
        <v>0</v>
      </c>
      <c r="R42" s="47">
        <v>0</v>
      </c>
      <c r="S42" s="47">
        <v>0</v>
      </c>
      <c r="T42" s="47">
        <v>0</v>
      </c>
    </row>
    <row r="43" spans="1:20" x14ac:dyDescent="0.3">
      <c r="A43" s="23" t="s">
        <v>749</v>
      </c>
      <c r="B43" s="23" t="s">
        <v>750</v>
      </c>
      <c r="C43" s="47">
        <v>2042781</v>
      </c>
      <c r="D43" s="23" t="s">
        <v>1636</v>
      </c>
      <c r="E43" s="47" t="s">
        <v>2</v>
      </c>
      <c r="F43" s="48" t="s">
        <v>2</v>
      </c>
      <c r="G43" s="49" t="s">
        <v>2</v>
      </c>
      <c r="H43" s="48" t="s">
        <v>2</v>
      </c>
      <c r="I43" s="48" t="s">
        <v>2</v>
      </c>
      <c r="J43" s="47">
        <v>0</v>
      </c>
      <c r="K43" s="47">
        <v>0</v>
      </c>
      <c r="L43" s="47">
        <v>0</v>
      </c>
      <c r="M43" s="47">
        <v>0</v>
      </c>
      <c r="N43" s="47">
        <v>0</v>
      </c>
      <c r="O43" s="47">
        <v>0</v>
      </c>
      <c r="P43" s="47">
        <v>0</v>
      </c>
      <c r="Q43" s="47">
        <v>0</v>
      </c>
      <c r="R43" s="47">
        <v>0</v>
      </c>
      <c r="S43" s="47">
        <v>0</v>
      </c>
      <c r="T43" s="47">
        <v>0</v>
      </c>
    </row>
    <row r="44" spans="1:20" x14ac:dyDescent="0.3">
      <c r="A44" s="23" t="s">
        <v>950</v>
      </c>
      <c r="B44" s="23" t="s">
        <v>53</v>
      </c>
      <c r="C44" s="47">
        <v>3022470</v>
      </c>
      <c r="D44" s="23" t="s">
        <v>1089</v>
      </c>
      <c r="E44" s="47" t="s">
        <v>931</v>
      </c>
      <c r="F44" s="48">
        <v>44634</v>
      </c>
      <c r="G44" s="49" t="s">
        <v>931</v>
      </c>
      <c r="H44" s="48">
        <v>44634</v>
      </c>
      <c r="I44" s="48">
        <v>44712</v>
      </c>
      <c r="J44" s="47">
        <v>0</v>
      </c>
      <c r="K44" s="47">
        <v>0</v>
      </c>
      <c r="L44" s="47">
        <v>0</v>
      </c>
      <c r="M44" s="47">
        <v>0</v>
      </c>
      <c r="N44" s="47">
        <v>0</v>
      </c>
      <c r="O44" s="47">
        <v>0</v>
      </c>
      <c r="P44" s="47">
        <v>0</v>
      </c>
      <c r="Q44" s="47">
        <v>0</v>
      </c>
      <c r="R44" s="47">
        <v>0</v>
      </c>
      <c r="S44" s="47">
        <v>0</v>
      </c>
      <c r="T44" s="47">
        <v>0</v>
      </c>
    </row>
    <row r="45" spans="1:20" x14ac:dyDescent="0.3">
      <c r="A45" s="23" t="s">
        <v>951</v>
      </c>
      <c r="B45" s="23" t="s">
        <v>46</v>
      </c>
      <c r="C45" s="47">
        <v>4765573</v>
      </c>
      <c r="D45" s="23" t="s">
        <v>1089</v>
      </c>
      <c r="E45" s="47" t="s">
        <v>931</v>
      </c>
      <c r="F45" s="48">
        <v>44629</v>
      </c>
      <c r="G45" s="49" t="s">
        <v>931</v>
      </c>
      <c r="H45" s="48">
        <v>44684</v>
      </c>
      <c r="I45" s="48">
        <v>44712</v>
      </c>
      <c r="J45" s="47">
        <v>0</v>
      </c>
      <c r="K45" s="47">
        <v>0</v>
      </c>
      <c r="L45" s="47">
        <v>0</v>
      </c>
      <c r="M45" s="47">
        <v>0</v>
      </c>
      <c r="N45" s="47">
        <v>0</v>
      </c>
      <c r="O45" s="47">
        <v>0</v>
      </c>
      <c r="P45" s="47">
        <v>0</v>
      </c>
      <c r="Q45" s="47">
        <v>0</v>
      </c>
      <c r="R45" s="47">
        <v>0</v>
      </c>
      <c r="S45" s="47">
        <v>0</v>
      </c>
      <c r="T45" s="47">
        <v>0</v>
      </c>
    </row>
    <row r="46" spans="1:20" x14ac:dyDescent="0.3">
      <c r="A46" s="23" t="s">
        <v>330</v>
      </c>
      <c r="B46" s="23" t="s">
        <v>19</v>
      </c>
      <c r="C46" s="47">
        <v>9777392</v>
      </c>
      <c r="D46" s="23" t="s">
        <v>1089</v>
      </c>
      <c r="E46" s="47" t="s">
        <v>931</v>
      </c>
      <c r="F46" s="48">
        <v>44673</v>
      </c>
      <c r="G46" s="49" t="s">
        <v>931</v>
      </c>
      <c r="H46" s="48">
        <v>44679</v>
      </c>
      <c r="I46" s="48">
        <v>44720</v>
      </c>
      <c r="J46" s="47">
        <v>0</v>
      </c>
      <c r="K46" s="47">
        <v>0</v>
      </c>
      <c r="L46" s="47">
        <v>0</v>
      </c>
      <c r="M46" s="47">
        <v>0</v>
      </c>
      <c r="N46" s="47">
        <v>0</v>
      </c>
      <c r="O46" s="47">
        <v>0</v>
      </c>
      <c r="P46" s="47">
        <v>0</v>
      </c>
      <c r="Q46" s="47">
        <v>0</v>
      </c>
      <c r="R46" s="47">
        <v>0</v>
      </c>
      <c r="S46" s="47">
        <v>0</v>
      </c>
      <c r="T46" s="47">
        <v>0</v>
      </c>
    </row>
    <row r="47" spans="1:20" x14ac:dyDescent="0.3">
      <c r="A47" s="23" t="s">
        <v>952</v>
      </c>
      <c r="B47" s="23" t="s">
        <v>193</v>
      </c>
      <c r="C47" s="47">
        <v>39748301</v>
      </c>
      <c r="D47" s="23" t="s">
        <v>1089</v>
      </c>
      <c r="E47" s="47" t="s">
        <v>931</v>
      </c>
      <c r="F47" s="48">
        <v>44580</v>
      </c>
      <c r="G47" s="49" t="s">
        <v>931</v>
      </c>
      <c r="H47" s="48">
        <v>44580</v>
      </c>
      <c r="I47" s="48">
        <v>44625</v>
      </c>
      <c r="J47" s="47">
        <v>0</v>
      </c>
      <c r="K47" s="47">
        <v>0</v>
      </c>
      <c r="L47" s="47">
        <v>0</v>
      </c>
      <c r="M47" s="47">
        <v>0</v>
      </c>
      <c r="N47" s="47">
        <v>0</v>
      </c>
      <c r="O47" s="47">
        <v>0</v>
      </c>
      <c r="P47" s="47">
        <v>0</v>
      </c>
      <c r="Q47" s="47">
        <v>0</v>
      </c>
      <c r="R47" s="47">
        <v>0</v>
      </c>
      <c r="S47" s="47">
        <v>0</v>
      </c>
      <c r="T47" s="47">
        <v>0</v>
      </c>
    </row>
    <row r="48" spans="1:20" x14ac:dyDescent="0.3">
      <c r="A48" s="23" t="s">
        <v>770</v>
      </c>
      <c r="B48" s="23" t="s">
        <v>771</v>
      </c>
      <c r="C48" s="47">
        <v>1826664</v>
      </c>
      <c r="D48" s="23" t="s">
        <v>1090</v>
      </c>
      <c r="E48" s="47" t="s">
        <v>930</v>
      </c>
      <c r="F48" s="48" t="s">
        <v>2</v>
      </c>
      <c r="G48" s="49" t="s">
        <v>930</v>
      </c>
      <c r="H48" s="48" t="s">
        <v>2</v>
      </c>
      <c r="I48" s="48" t="s">
        <v>2</v>
      </c>
      <c r="J48" s="47">
        <v>0</v>
      </c>
      <c r="K48" s="47">
        <v>0</v>
      </c>
      <c r="L48" s="47">
        <v>0</v>
      </c>
      <c r="M48" s="47">
        <v>0</v>
      </c>
      <c r="N48" s="47">
        <v>0</v>
      </c>
      <c r="O48" s="47">
        <v>0</v>
      </c>
      <c r="P48" s="47">
        <v>0</v>
      </c>
      <c r="Q48" s="47">
        <v>0</v>
      </c>
      <c r="R48" s="47">
        <v>0</v>
      </c>
      <c r="S48" s="47">
        <v>0</v>
      </c>
      <c r="T48" s="47">
        <v>0</v>
      </c>
    </row>
    <row r="49" spans="1:20" x14ac:dyDescent="0.3">
      <c r="A49" s="23" t="s">
        <v>805</v>
      </c>
      <c r="B49" s="23" t="s">
        <v>806</v>
      </c>
      <c r="C49" s="47">
        <v>3823998</v>
      </c>
      <c r="D49" s="23" t="s">
        <v>1090</v>
      </c>
      <c r="E49" s="47" t="s">
        <v>930</v>
      </c>
      <c r="F49" s="48" t="s">
        <v>2</v>
      </c>
      <c r="G49" s="49" t="s">
        <v>930</v>
      </c>
      <c r="H49" s="48" t="s">
        <v>2</v>
      </c>
      <c r="I49" s="48" t="s">
        <v>2</v>
      </c>
      <c r="J49" s="47">
        <v>0</v>
      </c>
      <c r="K49" s="47">
        <v>0</v>
      </c>
      <c r="L49" s="47">
        <v>0</v>
      </c>
      <c r="M49" s="47">
        <v>0</v>
      </c>
      <c r="N49" s="47">
        <v>0</v>
      </c>
      <c r="O49" s="47">
        <v>0</v>
      </c>
      <c r="P49" s="47">
        <v>0</v>
      </c>
      <c r="Q49" s="47">
        <v>0</v>
      </c>
      <c r="R49" s="47">
        <v>0</v>
      </c>
      <c r="S49" s="47">
        <v>0</v>
      </c>
      <c r="T49" s="47">
        <v>0</v>
      </c>
    </row>
    <row r="50" spans="1:20" x14ac:dyDescent="0.3">
      <c r="A50" s="23" t="s">
        <v>843</v>
      </c>
      <c r="B50" s="23" t="s">
        <v>844</v>
      </c>
      <c r="C50" s="47">
        <v>2372886</v>
      </c>
      <c r="D50" s="23" t="s">
        <v>1090</v>
      </c>
      <c r="E50" s="47" t="s">
        <v>931</v>
      </c>
      <c r="F50" s="48" t="s">
        <v>2</v>
      </c>
      <c r="G50" s="49" t="s">
        <v>931</v>
      </c>
      <c r="H50" s="48">
        <v>36526</v>
      </c>
      <c r="I50" s="48">
        <v>36526</v>
      </c>
      <c r="J50" s="47">
        <v>0</v>
      </c>
      <c r="K50" s="47">
        <v>0</v>
      </c>
      <c r="L50" s="47">
        <v>0</v>
      </c>
      <c r="M50" s="47">
        <v>0</v>
      </c>
      <c r="N50" s="47">
        <v>0</v>
      </c>
      <c r="O50" s="47">
        <v>0</v>
      </c>
      <c r="P50" s="47">
        <v>0</v>
      </c>
      <c r="Q50" s="47">
        <v>0</v>
      </c>
      <c r="R50" s="47">
        <v>0</v>
      </c>
      <c r="S50" s="47">
        <v>0</v>
      </c>
      <c r="T50" s="47">
        <v>0</v>
      </c>
    </row>
    <row r="51" spans="1:20" x14ac:dyDescent="0.3">
      <c r="A51" s="23" t="s">
        <v>332</v>
      </c>
      <c r="B51" s="23" t="s">
        <v>88</v>
      </c>
      <c r="C51" s="47">
        <v>935850</v>
      </c>
      <c r="D51" s="23" t="s">
        <v>1089</v>
      </c>
      <c r="E51" s="47" t="s">
        <v>930</v>
      </c>
      <c r="F51" s="48" t="s">
        <v>2</v>
      </c>
      <c r="G51" s="49" t="s">
        <v>930</v>
      </c>
      <c r="H51" s="48" t="s">
        <v>2</v>
      </c>
      <c r="I51" s="48" t="s">
        <v>2</v>
      </c>
      <c r="J51" s="47">
        <v>0</v>
      </c>
      <c r="K51" s="47">
        <v>0</v>
      </c>
      <c r="L51" s="47">
        <v>0</v>
      </c>
      <c r="M51" s="47">
        <v>0</v>
      </c>
      <c r="N51" s="47">
        <v>0</v>
      </c>
      <c r="O51" s="47">
        <v>0</v>
      </c>
      <c r="P51" s="47">
        <v>0</v>
      </c>
      <c r="Q51" s="47">
        <v>0</v>
      </c>
      <c r="R51" s="47">
        <v>0</v>
      </c>
      <c r="S51" s="47">
        <v>0</v>
      </c>
      <c r="T51" s="47">
        <v>0</v>
      </c>
    </row>
    <row r="52" spans="1:20" x14ac:dyDescent="0.3">
      <c r="A52" s="23" t="s">
        <v>953</v>
      </c>
      <c r="B52" s="23" t="s">
        <v>120</v>
      </c>
      <c r="C52" s="47">
        <v>5360175</v>
      </c>
      <c r="D52" s="23" t="s">
        <v>1089</v>
      </c>
      <c r="E52" s="47" t="s">
        <v>931</v>
      </c>
      <c r="F52" s="48">
        <v>44592</v>
      </c>
      <c r="G52" s="49" t="s">
        <v>931</v>
      </c>
      <c r="H52" s="48">
        <v>44593</v>
      </c>
      <c r="I52" s="48">
        <v>44681</v>
      </c>
      <c r="J52" s="47">
        <v>940268</v>
      </c>
      <c r="K52" s="47">
        <v>172</v>
      </c>
      <c r="L52" s="47">
        <v>66135</v>
      </c>
      <c r="M52" s="47">
        <v>30839</v>
      </c>
      <c r="N52" s="47">
        <v>8355</v>
      </c>
      <c r="O52" s="47">
        <v>291890</v>
      </c>
      <c r="P52" s="47">
        <v>422892</v>
      </c>
      <c r="Q52" s="47">
        <v>0</v>
      </c>
      <c r="R52" s="47">
        <v>52398</v>
      </c>
      <c r="S52" s="47">
        <v>0</v>
      </c>
      <c r="T52" s="47">
        <v>67759</v>
      </c>
    </row>
    <row r="53" spans="1:20" x14ac:dyDescent="0.3">
      <c r="A53" s="23" t="s">
        <v>335</v>
      </c>
      <c r="B53" s="23" t="s">
        <v>23</v>
      </c>
      <c r="C53" s="47">
        <v>4119690</v>
      </c>
      <c r="D53" s="23" t="s">
        <v>1089</v>
      </c>
      <c r="E53" s="47" t="s">
        <v>931</v>
      </c>
      <c r="F53" s="48">
        <v>44665</v>
      </c>
      <c r="G53" s="49" t="s">
        <v>931</v>
      </c>
      <c r="H53" s="48">
        <v>44684</v>
      </c>
      <c r="I53" s="48">
        <v>44771</v>
      </c>
      <c r="J53" s="47">
        <v>0</v>
      </c>
      <c r="K53" s="47">
        <v>0</v>
      </c>
      <c r="L53" s="47">
        <v>0</v>
      </c>
      <c r="M53" s="47">
        <v>0</v>
      </c>
      <c r="N53" s="47">
        <v>0</v>
      </c>
      <c r="O53" s="47">
        <v>0</v>
      </c>
      <c r="P53" s="47">
        <v>0</v>
      </c>
      <c r="Q53" s="47">
        <v>0</v>
      </c>
      <c r="R53" s="47">
        <v>0</v>
      </c>
      <c r="S53" s="47">
        <v>0</v>
      </c>
      <c r="T53" s="47">
        <v>0</v>
      </c>
    </row>
    <row r="54" spans="1:20" x14ac:dyDescent="0.3">
      <c r="A54" s="23" t="s">
        <v>338</v>
      </c>
      <c r="B54" s="23" t="s">
        <v>105</v>
      </c>
      <c r="C54" s="47">
        <v>4630970</v>
      </c>
      <c r="D54" s="23" t="s">
        <v>1089</v>
      </c>
      <c r="E54" s="47" t="s">
        <v>931</v>
      </c>
      <c r="F54" s="48">
        <v>44684</v>
      </c>
      <c r="G54" s="49" t="s">
        <v>930</v>
      </c>
      <c r="H54" s="48" t="s">
        <v>2</v>
      </c>
      <c r="I54" s="48" t="s">
        <v>2</v>
      </c>
      <c r="J54" s="47">
        <v>0</v>
      </c>
      <c r="K54" s="47">
        <v>0</v>
      </c>
      <c r="L54" s="47">
        <v>0</v>
      </c>
      <c r="M54" s="47">
        <v>0</v>
      </c>
      <c r="N54" s="47">
        <v>0</v>
      </c>
      <c r="O54" s="47">
        <v>0</v>
      </c>
      <c r="P54" s="47">
        <v>0</v>
      </c>
      <c r="Q54" s="47">
        <v>0</v>
      </c>
      <c r="R54" s="47">
        <v>0</v>
      </c>
      <c r="S54" s="47">
        <v>0</v>
      </c>
      <c r="T54" s="47">
        <v>0</v>
      </c>
    </row>
    <row r="55" spans="1:20" x14ac:dyDescent="0.3">
      <c r="A55" s="23" t="s">
        <v>340</v>
      </c>
      <c r="B55" s="23" t="s">
        <v>212</v>
      </c>
      <c r="C55" s="47">
        <v>2583377</v>
      </c>
      <c r="D55" s="23" t="s">
        <v>1089</v>
      </c>
      <c r="E55" s="47" t="s">
        <v>931</v>
      </c>
      <c r="F55" s="48">
        <v>44656</v>
      </c>
      <c r="G55" s="49" t="s">
        <v>931</v>
      </c>
      <c r="H55" s="48">
        <v>44657</v>
      </c>
      <c r="I55" s="48">
        <v>44712</v>
      </c>
      <c r="J55" s="47">
        <v>0</v>
      </c>
      <c r="K55" s="47">
        <v>0</v>
      </c>
      <c r="L55" s="47">
        <v>0</v>
      </c>
      <c r="M55" s="47">
        <v>0</v>
      </c>
      <c r="N55" s="47">
        <v>0</v>
      </c>
      <c r="O55" s="47">
        <v>0</v>
      </c>
      <c r="P55" s="47">
        <v>0</v>
      </c>
      <c r="Q55" s="47">
        <v>0</v>
      </c>
      <c r="R55" s="47">
        <v>0</v>
      </c>
      <c r="S55" s="47">
        <v>0</v>
      </c>
      <c r="T55" s="47">
        <v>0</v>
      </c>
    </row>
    <row r="56" spans="1:20" x14ac:dyDescent="0.3">
      <c r="A56" s="23" t="s">
        <v>954</v>
      </c>
      <c r="B56" s="23" t="s">
        <v>158</v>
      </c>
      <c r="C56" s="47">
        <v>3988386</v>
      </c>
      <c r="D56" s="23" t="s">
        <v>1089</v>
      </c>
      <c r="E56" s="47" t="s">
        <v>930</v>
      </c>
      <c r="F56" s="48" t="s">
        <v>2</v>
      </c>
      <c r="G56" s="49" t="s">
        <v>930</v>
      </c>
      <c r="H56" s="48" t="s">
        <v>2</v>
      </c>
      <c r="I56" s="48" t="s">
        <v>2</v>
      </c>
      <c r="J56" s="47">
        <v>0</v>
      </c>
      <c r="K56" s="47">
        <v>0</v>
      </c>
      <c r="L56" s="47">
        <v>0</v>
      </c>
      <c r="M56" s="47">
        <v>0</v>
      </c>
      <c r="N56" s="47">
        <v>0</v>
      </c>
      <c r="O56" s="47">
        <v>0</v>
      </c>
      <c r="P56" s="47">
        <v>0</v>
      </c>
      <c r="Q56" s="47">
        <v>0</v>
      </c>
      <c r="R56" s="47">
        <v>0</v>
      </c>
      <c r="S56" s="47">
        <v>0</v>
      </c>
      <c r="T56" s="47">
        <v>0</v>
      </c>
    </row>
    <row r="57" spans="1:20" x14ac:dyDescent="0.3">
      <c r="A57" s="23" t="s">
        <v>775</v>
      </c>
      <c r="B57" s="23" t="s">
        <v>776</v>
      </c>
      <c r="C57" s="47">
        <v>8729756</v>
      </c>
      <c r="D57" s="23" t="s">
        <v>1090</v>
      </c>
      <c r="E57" s="47" t="s">
        <v>930</v>
      </c>
      <c r="F57" s="48" t="s">
        <v>2</v>
      </c>
      <c r="G57" s="49" t="s">
        <v>930</v>
      </c>
      <c r="H57" s="48" t="s">
        <v>2</v>
      </c>
      <c r="I57" s="48" t="s">
        <v>2</v>
      </c>
      <c r="J57" s="47">
        <v>0</v>
      </c>
      <c r="K57" s="47">
        <v>0</v>
      </c>
      <c r="L57" s="47">
        <v>0</v>
      </c>
      <c r="M57" s="47">
        <v>0</v>
      </c>
      <c r="N57" s="47">
        <v>0</v>
      </c>
      <c r="O57" s="47">
        <v>0</v>
      </c>
      <c r="P57" s="47">
        <v>0</v>
      </c>
      <c r="Q57" s="47">
        <v>0</v>
      </c>
      <c r="R57" s="47">
        <v>0</v>
      </c>
      <c r="S57" s="47">
        <v>0</v>
      </c>
      <c r="T57" s="47">
        <v>0</v>
      </c>
    </row>
    <row r="58" spans="1:20" x14ac:dyDescent="0.3">
      <c r="A58" s="23" t="s">
        <v>955</v>
      </c>
      <c r="B58" s="23" t="s">
        <v>70</v>
      </c>
      <c r="C58" s="47">
        <v>7703005</v>
      </c>
      <c r="D58" s="23" t="s">
        <v>1089</v>
      </c>
      <c r="E58" s="47" t="s">
        <v>931</v>
      </c>
      <c r="F58" s="48">
        <v>44636</v>
      </c>
      <c r="G58" s="49" t="s">
        <v>931</v>
      </c>
      <c r="H58" s="48">
        <v>44638</v>
      </c>
      <c r="I58" s="48">
        <v>44699</v>
      </c>
      <c r="J58" s="47">
        <v>0</v>
      </c>
      <c r="K58" s="47">
        <v>0</v>
      </c>
      <c r="L58" s="47">
        <v>0</v>
      </c>
      <c r="M58" s="47">
        <v>0</v>
      </c>
      <c r="N58" s="47">
        <v>0</v>
      </c>
      <c r="O58" s="47">
        <v>0</v>
      </c>
      <c r="P58" s="47">
        <v>0</v>
      </c>
      <c r="Q58" s="47">
        <v>0</v>
      </c>
      <c r="R58" s="47">
        <v>0</v>
      </c>
      <c r="S58" s="47">
        <v>0</v>
      </c>
      <c r="T58" s="47">
        <v>0</v>
      </c>
    </row>
    <row r="59" spans="1:20" x14ac:dyDescent="0.3">
      <c r="A59" s="23" t="s">
        <v>342</v>
      </c>
      <c r="B59" s="23" t="s">
        <v>141</v>
      </c>
      <c r="C59" s="47">
        <v>2466510</v>
      </c>
      <c r="D59" s="23" t="s">
        <v>1089</v>
      </c>
      <c r="E59" s="47" t="s">
        <v>931</v>
      </c>
      <c r="F59" s="48">
        <v>44606</v>
      </c>
      <c r="G59" s="49" t="s">
        <v>931</v>
      </c>
      <c r="H59" s="48">
        <v>44585</v>
      </c>
      <c r="I59" s="48" t="s">
        <v>2</v>
      </c>
      <c r="J59" s="47">
        <v>2081776</v>
      </c>
      <c r="K59" s="47">
        <v>142</v>
      </c>
      <c r="L59" s="47">
        <v>370605</v>
      </c>
      <c r="M59" s="47">
        <v>8428</v>
      </c>
      <c r="N59" s="47">
        <v>34658</v>
      </c>
      <c r="O59" s="47">
        <v>562045</v>
      </c>
      <c r="P59" s="47">
        <v>783196</v>
      </c>
      <c r="Q59" s="47">
        <v>0</v>
      </c>
      <c r="R59" s="47">
        <v>128885</v>
      </c>
      <c r="S59" s="47">
        <v>0</v>
      </c>
      <c r="T59" s="47">
        <v>193959</v>
      </c>
    </row>
    <row r="60" spans="1:20" x14ac:dyDescent="0.3">
      <c r="A60" s="23" t="s">
        <v>343</v>
      </c>
      <c r="B60" s="23" t="s">
        <v>230</v>
      </c>
      <c r="C60" s="47">
        <v>2839794</v>
      </c>
      <c r="D60" s="23" t="s">
        <v>1089</v>
      </c>
      <c r="E60" s="47" t="s">
        <v>931</v>
      </c>
      <c r="F60" s="48">
        <v>44566</v>
      </c>
      <c r="G60" s="49" t="s">
        <v>931</v>
      </c>
      <c r="H60" s="48">
        <v>44568</v>
      </c>
      <c r="I60" s="48">
        <v>44804</v>
      </c>
      <c r="J60" s="47">
        <v>145218</v>
      </c>
      <c r="K60" s="47">
        <v>55</v>
      </c>
      <c r="L60" s="47">
        <v>30909</v>
      </c>
      <c r="M60" s="47">
        <v>0</v>
      </c>
      <c r="N60" s="47">
        <v>26010</v>
      </c>
      <c r="O60" s="47">
        <v>31822</v>
      </c>
      <c r="P60" s="47">
        <v>55306</v>
      </c>
      <c r="Q60" s="47">
        <v>1171</v>
      </c>
      <c r="R60" s="47">
        <v>0</v>
      </c>
      <c r="S60" s="47">
        <v>0</v>
      </c>
      <c r="T60" s="47">
        <v>0</v>
      </c>
    </row>
    <row r="61" spans="1:20" x14ac:dyDescent="0.3">
      <c r="A61" s="23" t="s">
        <v>346</v>
      </c>
      <c r="B61" s="23" t="s">
        <v>112</v>
      </c>
      <c r="C61" s="47">
        <v>1584588</v>
      </c>
      <c r="D61" s="23" t="s">
        <v>1089</v>
      </c>
      <c r="E61" s="47" t="s">
        <v>930</v>
      </c>
      <c r="F61" s="48" t="s">
        <v>2</v>
      </c>
      <c r="G61" s="49" t="s">
        <v>930</v>
      </c>
      <c r="H61" s="48" t="s">
        <v>2</v>
      </c>
      <c r="I61" s="48" t="s">
        <v>2</v>
      </c>
      <c r="J61" s="47">
        <v>0</v>
      </c>
      <c r="K61" s="47">
        <v>0</v>
      </c>
      <c r="L61" s="47">
        <v>0</v>
      </c>
      <c r="M61" s="47">
        <v>0</v>
      </c>
      <c r="N61" s="47">
        <v>0</v>
      </c>
      <c r="O61" s="47">
        <v>0</v>
      </c>
      <c r="P61" s="47">
        <v>0</v>
      </c>
      <c r="Q61" s="47">
        <v>0</v>
      </c>
      <c r="R61" s="47">
        <v>0</v>
      </c>
      <c r="S61" s="47">
        <v>0</v>
      </c>
      <c r="T61" s="47">
        <v>0</v>
      </c>
    </row>
    <row r="62" spans="1:20" x14ac:dyDescent="0.3">
      <c r="A62" s="23" t="s">
        <v>173</v>
      </c>
      <c r="B62" s="23" t="s">
        <v>174</v>
      </c>
      <c r="C62" s="47">
        <v>64361586</v>
      </c>
      <c r="D62" s="23" t="s">
        <v>1089</v>
      </c>
      <c r="E62" s="47" t="s">
        <v>931</v>
      </c>
      <c r="F62" s="48">
        <v>44656</v>
      </c>
      <c r="G62" s="49" t="s">
        <v>930</v>
      </c>
      <c r="H62" s="48" t="s">
        <v>2</v>
      </c>
      <c r="I62" s="48" t="s">
        <v>2</v>
      </c>
      <c r="J62" s="47">
        <v>0</v>
      </c>
      <c r="K62" s="47">
        <v>0</v>
      </c>
      <c r="L62" s="47">
        <v>0</v>
      </c>
      <c r="M62" s="47">
        <v>0</v>
      </c>
      <c r="N62" s="47">
        <v>0</v>
      </c>
      <c r="O62" s="47">
        <v>0</v>
      </c>
      <c r="P62" s="47">
        <v>0</v>
      </c>
      <c r="Q62" s="47">
        <v>0</v>
      </c>
      <c r="R62" s="47">
        <v>0</v>
      </c>
      <c r="S62" s="47">
        <v>0</v>
      </c>
      <c r="T62" s="47">
        <v>0</v>
      </c>
    </row>
    <row r="63" spans="1:20" x14ac:dyDescent="0.3">
      <c r="A63" s="23" t="s">
        <v>353</v>
      </c>
      <c r="B63" s="23" t="s">
        <v>225</v>
      </c>
      <c r="C63" s="47">
        <v>3981564</v>
      </c>
      <c r="D63" s="23" t="s">
        <v>1089</v>
      </c>
      <c r="E63" s="47" t="s">
        <v>931</v>
      </c>
      <c r="F63" s="48">
        <v>44565</v>
      </c>
      <c r="G63" s="49" t="s">
        <v>931</v>
      </c>
      <c r="H63" s="48">
        <v>44568</v>
      </c>
      <c r="I63" s="48" t="s">
        <v>2</v>
      </c>
      <c r="J63" s="47">
        <v>564912</v>
      </c>
      <c r="K63" s="47">
        <v>44</v>
      </c>
      <c r="L63" s="47">
        <v>123807</v>
      </c>
      <c r="M63" s="47">
        <v>0</v>
      </c>
      <c r="N63" s="47">
        <v>24576</v>
      </c>
      <c r="O63" s="47">
        <v>282624</v>
      </c>
      <c r="P63" s="47">
        <v>126420</v>
      </c>
      <c r="Q63" s="47">
        <v>0</v>
      </c>
      <c r="R63" s="47">
        <v>0</v>
      </c>
      <c r="S63" s="47">
        <v>7485</v>
      </c>
      <c r="T63" s="47">
        <v>0</v>
      </c>
    </row>
    <row r="64" spans="1:20" x14ac:dyDescent="0.3">
      <c r="A64" s="23" t="s">
        <v>833</v>
      </c>
      <c r="B64" s="23" t="s">
        <v>834</v>
      </c>
      <c r="C64" s="47">
        <v>992781</v>
      </c>
      <c r="D64" s="23" t="s">
        <v>1090</v>
      </c>
      <c r="E64" s="47" t="s">
        <v>931</v>
      </c>
      <c r="F64" s="48" t="s">
        <v>2</v>
      </c>
      <c r="G64" s="49" t="s">
        <v>931</v>
      </c>
      <c r="H64" s="48">
        <v>44652</v>
      </c>
      <c r="I64" s="48">
        <v>44681</v>
      </c>
      <c r="J64" s="47">
        <v>0</v>
      </c>
      <c r="K64" s="47">
        <v>0</v>
      </c>
      <c r="L64" s="47">
        <v>0</v>
      </c>
      <c r="M64" s="47">
        <v>0</v>
      </c>
      <c r="N64" s="47">
        <v>0</v>
      </c>
      <c r="O64" s="47">
        <v>0</v>
      </c>
      <c r="P64" s="47">
        <v>0</v>
      </c>
      <c r="Q64" s="47">
        <v>0</v>
      </c>
      <c r="R64" s="47">
        <v>0</v>
      </c>
      <c r="S64" s="47">
        <v>0</v>
      </c>
      <c r="T64" s="47">
        <v>0</v>
      </c>
    </row>
    <row r="65" spans="1:20" x14ac:dyDescent="0.3">
      <c r="A65" s="23" t="s">
        <v>956</v>
      </c>
      <c r="B65" s="23" t="s">
        <v>170</v>
      </c>
      <c r="C65" s="47">
        <v>9465028</v>
      </c>
      <c r="D65" s="23" t="s">
        <v>1089</v>
      </c>
      <c r="E65" s="47" t="s">
        <v>930</v>
      </c>
      <c r="F65" s="48" t="s">
        <v>2</v>
      </c>
      <c r="G65" s="49" t="s">
        <v>930</v>
      </c>
      <c r="H65" s="48" t="s">
        <v>2</v>
      </c>
      <c r="I65" s="48" t="s">
        <v>2</v>
      </c>
      <c r="J65" s="47">
        <v>0</v>
      </c>
      <c r="K65" s="47">
        <v>0</v>
      </c>
      <c r="L65" s="47">
        <v>0</v>
      </c>
      <c r="M65" s="47">
        <v>0</v>
      </c>
      <c r="N65" s="47">
        <v>0</v>
      </c>
      <c r="O65" s="47">
        <v>0</v>
      </c>
      <c r="P65" s="47">
        <v>0</v>
      </c>
      <c r="Q65" s="47">
        <v>0</v>
      </c>
      <c r="R65" s="47">
        <v>0</v>
      </c>
      <c r="S65" s="47">
        <v>0</v>
      </c>
      <c r="T65" s="47">
        <v>0</v>
      </c>
    </row>
    <row r="66" spans="1:20" x14ac:dyDescent="0.3">
      <c r="A66" s="23" t="s">
        <v>957</v>
      </c>
      <c r="B66" s="23" t="s">
        <v>67</v>
      </c>
      <c r="C66" s="47">
        <v>1950727</v>
      </c>
      <c r="D66" s="23" t="s">
        <v>1089</v>
      </c>
      <c r="E66" s="47" t="s">
        <v>931</v>
      </c>
      <c r="F66" s="48">
        <v>44599</v>
      </c>
      <c r="G66" s="49" t="s">
        <v>930</v>
      </c>
      <c r="H66" s="48" t="s">
        <v>2</v>
      </c>
      <c r="I66" s="48" t="s">
        <v>2</v>
      </c>
      <c r="J66" s="47">
        <v>0</v>
      </c>
      <c r="K66" s="47">
        <v>0</v>
      </c>
      <c r="L66" s="47">
        <v>0</v>
      </c>
      <c r="M66" s="47">
        <v>0</v>
      </c>
      <c r="N66" s="47">
        <v>0</v>
      </c>
      <c r="O66" s="47">
        <v>0</v>
      </c>
      <c r="P66" s="47">
        <v>0</v>
      </c>
      <c r="Q66" s="47">
        <v>0</v>
      </c>
      <c r="R66" s="47">
        <v>0</v>
      </c>
      <c r="S66" s="47">
        <v>0</v>
      </c>
      <c r="T66" s="47">
        <v>0</v>
      </c>
    </row>
    <row r="67" spans="1:20" x14ac:dyDescent="0.3">
      <c r="A67" s="23" t="s">
        <v>958</v>
      </c>
      <c r="B67" s="23" t="s">
        <v>0</v>
      </c>
      <c r="C67" s="47">
        <v>8571992</v>
      </c>
      <c r="D67" s="23" t="s">
        <v>1089</v>
      </c>
      <c r="E67" s="47" t="s">
        <v>931</v>
      </c>
      <c r="F67" s="48">
        <v>44648</v>
      </c>
      <c r="G67" s="49" t="s">
        <v>930</v>
      </c>
      <c r="H67" s="48" t="s">
        <v>2</v>
      </c>
      <c r="I67" s="48" t="s">
        <v>2</v>
      </c>
      <c r="J67" s="47">
        <v>0</v>
      </c>
      <c r="K67" s="47">
        <v>0</v>
      </c>
      <c r="L67" s="47">
        <v>0</v>
      </c>
      <c r="M67" s="47">
        <v>0</v>
      </c>
      <c r="N67" s="47">
        <v>0</v>
      </c>
      <c r="O67" s="47">
        <v>0</v>
      </c>
      <c r="P67" s="47">
        <v>0</v>
      </c>
      <c r="Q67" s="47">
        <v>0</v>
      </c>
      <c r="R67" s="47">
        <v>0</v>
      </c>
      <c r="S67" s="47">
        <v>0</v>
      </c>
      <c r="T67" s="47">
        <v>0</v>
      </c>
    </row>
    <row r="68" spans="1:20" x14ac:dyDescent="0.3">
      <c r="A68" s="23" t="s">
        <v>959</v>
      </c>
      <c r="B68" s="23" t="s">
        <v>48</v>
      </c>
      <c r="C68" s="47">
        <v>1202035</v>
      </c>
      <c r="D68" s="23" t="s">
        <v>1089</v>
      </c>
      <c r="E68" s="47" t="s">
        <v>931</v>
      </c>
      <c r="F68" s="48">
        <v>44600</v>
      </c>
      <c r="G68" s="49" t="s">
        <v>930</v>
      </c>
      <c r="H68" s="48" t="s">
        <v>2</v>
      </c>
      <c r="I68" s="48" t="s">
        <v>2</v>
      </c>
      <c r="J68" s="47">
        <v>982246</v>
      </c>
      <c r="K68" s="47">
        <v>164</v>
      </c>
      <c r="L68" s="47">
        <v>186859</v>
      </c>
      <c r="M68" s="47">
        <v>22123</v>
      </c>
      <c r="N68" s="47">
        <v>0</v>
      </c>
      <c r="O68" s="47">
        <v>317148</v>
      </c>
      <c r="P68" s="47">
        <v>429899</v>
      </c>
      <c r="Q68" s="47">
        <v>178</v>
      </c>
      <c r="R68" s="47">
        <v>0</v>
      </c>
      <c r="S68" s="47">
        <v>8493</v>
      </c>
      <c r="T68" s="47">
        <v>17546</v>
      </c>
    </row>
    <row r="69" spans="1:20" x14ac:dyDescent="0.3">
      <c r="A69" s="23" t="s">
        <v>358</v>
      </c>
      <c r="B69" s="23" t="s">
        <v>172</v>
      </c>
      <c r="C69" s="47">
        <v>5303160</v>
      </c>
      <c r="D69" s="23" t="s">
        <v>1089</v>
      </c>
      <c r="E69" s="47" t="s">
        <v>931</v>
      </c>
      <c r="F69" s="48">
        <v>44571</v>
      </c>
      <c r="G69" s="49" t="s">
        <v>931</v>
      </c>
      <c r="H69" s="48">
        <v>44578</v>
      </c>
      <c r="I69" s="48">
        <v>44639</v>
      </c>
      <c r="J69" s="47">
        <v>0</v>
      </c>
      <c r="K69" s="47">
        <v>0</v>
      </c>
      <c r="L69" s="47">
        <v>0</v>
      </c>
      <c r="M69" s="47">
        <v>0</v>
      </c>
      <c r="N69" s="47">
        <v>0</v>
      </c>
      <c r="O69" s="47">
        <v>0</v>
      </c>
      <c r="P69" s="47">
        <v>0</v>
      </c>
      <c r="Q69" s="47">
        <v>0</v>
      </c>
      <c r="R69" s="47">
        <v>0</v>
      </c>
      <c r="S69" s="47">
        <v>0</v>
      </c>
      <c r="T69" s="47">
        <v>0</v>
      </c>
    </row>
    <row r="70" spans="1:20" x14ac:dyDescent="0.3">
      <c r="A70" s="23" t="s">
        <v>819</v>
      </c>
      <c r="B70" s="23" t="s">
        <v>820</v>
      </c>
      <c r="C70" s="47">
        <v>7412628</v>
      </c>
      <c r="D70" s="23" t="s">
        <v>1090</v>
      </c>
      <c r="E70" s="47" t="s">
        <v>930</v>
      </c>
      <c r="F70" s="48" t="s">
        <v>2</v>
      </c>
      <c r="G70" s="49" t="s">
        <v>930</v>
      </c>
      <c r="H70" s="48" t="s">
        <v>2</v>
      </c>
      <c r="I70" s="48" t="s">
        <v>2</v>
      </c>
      <c r="J70" s="47">
        <v>0</v>
      </c>
      <c r="K70" s="47">
        <v>0</v>
      </c>
      <c r="L70" s="47">
        <v>0</v>
      </c>
      <c r="M70" s="47">
        <v>0</v>
      </c>
      <c r="N70" s="47">
        <v>0</v>
      </c>
      <c r="O70" s="47">
        <v>0</v>
      </c>
      <c r="P70" s="47">
        <v>0</v>
      </c>
      <c r="Q70" s="47">
        <v>0</v>
      </c>
      <c r="R70" s="47">
        <v>0</v>
      </c>
      <c r="S70" s="47">
        <v>0</v>
      </c>
      <c r="T70" s="47">
        <v>0</v>
      </c>
    </row>
    <row r="71" spans="1:20" x14ac:dyDescent="0.3">
      <c r="A71" s="23" t="s">
        <v>960</v>
      </c>
      <c r="B71" s="23" t="s">
        <v>229</v>
      </c>
      <c r="C71" s="47">
        <v>3816210</v>
      </c>
      <c r="D71" s="23" t="s">
        <v>1089</v>
      </c>
      <c r="E71" s="47" t="s">
        <v>931</v>
      </c>
      <c r="F71" s="48">
        <v>44635</v>
      </c>
      <c r="G71" s="49" t="s">
        <v>931</v>
      </c>
      <c r="H71" s="48">
        <v>44712</v>
      </c>
      <c r="I71" s="48">
        <v>44758</v>
      </c>
      <c r="J71" s="47">
        <v>0</v>
      </c>
      <c r="K71" s="47">
        <v>0</v>
      </c>
      <c r="L71" s="47">
        <v>0</v>
      </c>
      <c r="M71" s="47">
        <v>0</v>
      </c>
      <c r="N71" s="47">
        <v>0</v>
      </c>
      <c r="O71" s="47">
        <v>0</v>
      </c>
      <c r="P71" s="47">
        <v>0</v>
      </c>
      <c r="Q71" s="47">
        <v>0</v>
      </c>
      <c r="R71" s="47">
        <v>0</v>
      </c>
      <c r="S71" s="47">
        <v>0</v>
      </c>
      <c r="T71" s="47">
        <v>0</v>
      </c>
    </row>
    <row r="72" spans="1:20" x14ac:dyDescent="0.3">
      <c r="A72" s="23" t="s">
        <v>799</v>
      </c>
      <c r="B72" s="23" t="s">
        <v>800</v>
      </c>
      <c r="C72" s="47">
        <v>2040377</v>
      </c>
      <c r="D72" s="23" t="s">
        <v>1090</v>
      </c>
      <c r="E72" s="47" t="s">
        <v>931</v>
      </c>
      <c r="F72" s="48" t="s">
        <v>2</v>
      </c>
      <c r="G72" s="49" t="s">
        <v>930</v>
      </c>
      <c r="H72" s="48" t="s">
        <v>2</v>
      </c>
      <c r="I72" s="48" t="s">
        <v>2</v>
      </c>
      <c r="J72" s="47">
        <v>1885437</v>
      </c>
      <c r="K72" s="47">
        <v>251</v>
      </c>
      <c r="L72" s="47">
        <v>725521</v>
      </c>
      <c r="M72" s="47">
        <v>21201</v>
      </c>
      <c r="N72" s="47">
        <v>17123</v>
      </c>
      <c r="O72" s="47">
        <v>157361</v>
      </c>
      <c r="P72" s="47">
        <v>919069</v>
      </c>
      <c r="Q72" s="47">
        <v>0</v>
      </c>
      <c r="R72" s="47">
        <v>0</v>
      </c>
      <c r="S72" s="47">
        <v>0</v>
      </c>
      <c r="T72" s="47">
        <v>45162</v>
      </c>
    </row>
    <row r="73" spans="1:20" x14ac:dyDescent="0.3">
      <c r="A73" s="23" t="s">
        <v>360</v>
      </c>
      <c r="B73" s="23" t="s">
        <v>64</v>
      </c>
      <c r="C73" s="47">
        <v>3009089</v>
      </c>
      <c r="D73" s="23" t="s">
        <v>1089</v>
      </c>
      <c r="E73" s="47" t="s">
        <v>931</v>
      </c>
      <c r="F73" s="48">
        <v>44588</v>
      </c>
      <c r="G73" s="49" t="s">
        <v>930</v>
      </c>
      <c r="H73" s="48" t="s">
        <v>2</v>
      </c>
      <c r="I73" s="48" t="s">
        <v>2</v>
      </c>
      <c r="J73" s="47">
        <v>0</v>
      </c>
      <c r="K73" s="47">
        <v>0</v>
      </c>
      <c r="L73" s="47">
        <v>0</v>
      </c>
      <c r="M73" s="47">
        <v>0</v>
      </c>
      <c r="N73" s="47">
        <v>0</v>
      </c>
      <c r="O73" s="47">
        <v>0</v>
      </c>
      <c r="P73" s="47">
        <v>0</v>
      </c>
      <c r="Q73" s="47">
        <v>0</v>
      </c>
      <c r="R73" s="47">
        <v>0</v>
      </c>
      <c r="S73" s="47">
        <v>0</v>
      </c>
      <c r="T73" s="47">
        <v>0</v>
      </c>
    </row>
    <row r="74" spans="1:20" x14ac:dyDescent="0.3">
      <c r="A74" s="23" t="s">
        <v>742</v>
      </c>
      <c r="B74" s="23" t="s">
        <v>743</v>
      </c>
      <c r="C74" s="47">
        <v>5833969</v>
      </c>
      <c r="D74" s="23" t="s">
        <v>1636</v>
      </c>
      <c r="E74" s="47" t="s">
        <v>2</v>
      </c>
      <c r="F74" s="48" t="s">
        <v>2</v>
      </c>
      <c r="G74" s="49" t="s">
        <v>2</v>
      </c>
      <c r="H74" s="48" t="s">
        <v>2</v>
      </c>
      <c r="I74" s="48" t="s">
        <v>2</v>
      </c>
      <c r="J74" s="47">
        <v>0</v>
      </c>
      <c r="K74" s="47">
        <v>0</v>
      </c>
      <c r="L74" s="47">
        <v>0</v>
      </c>
      <c r="M74" s="47">
        <v>0</v>
      </c>
      <c r="N74" s="47">
        <v>0</v>
      </c>
      <c r="O74" s="47">
        <v>0</v>
      </c>
      <c r="P74" s="47">
        <v>0</v>
      </c>
      <c r="Q74" s="47">
        <v>0</v>
      </c>
      <c r="R74" s="47">
        <v>0</v>
      </c>
      <c r="S74" s="47">
        <v>0</v>
      </c>
      <c r="T74" s="47">
        <v>0</v>
      </c>
    </row>
    <row r="75" spans="1:20" x14ac:dyDescent="0.3">
      <c r="A75" s="23" t="s">
        <v>362</v>
      </c>
      <c r="B75" s="23" t="s">
        <v>76</v>
      </c>
      <c r="C75" s="47">
        <v>1245546</v>
      </c>
      <c r="D75" s="23" t="s">
        <v>1089</v>
      </c>
      <c r="E75" s="47" t="s">
        <v>931</v>
      </c>
      <c r="F75" s="48">
        <v>44620</v>
      </c>
      <c r="G75" s="49" t="s">
        <v>931</v>
      </c>
      <c r="H75" s="48">
        <v>44585</v>
      </c>
      <c r="I75" s="48" t="s">
        <v>2</v>
      </c>
      <c r="J75" s="47">
        <v>374962</v>
      </c>
      <c r="K75" s="47">
        <v>51</v>
      </c>
      <c r="L75" s="47">
        <v>16736</v>
      </c>
      <c r="M75" s="47">
        <v>19555</v>
      </c>
      <c r="N75" s="47">
        <v>0</v>
      </c>
      <c r="O75" s="47">
        <v>0</v>
      </c>
      <c r="P75" s="47">
        <v>128923</v>
      </c>
      <c r="Q75" s="47">
        <v>2246</v>
      </c>
      <c r="R75" s="47">
        <v>70159</v>
      </c>
      <c r="S75" s="47">
        <v>10005</v>
      </c>
      <c r="T75" s="47">
        <v>127338</v>
      </c>
    </row>
    <row r="76" spans="1:20" x14ac:dyDescent="0.3">
      <c r="A76" s="23" t="s">
        <v>961</v>
      </c>
      <c r="B76" s="23" t="s">
        <v>42</v>
      </c>
      <c r="C76" s="47">
        <v>5314419</v>
      </c>
      <c r="D76" s="23" t="s">
        <v>1090</v>
      </c>
      <c r="E76" s="47" t="s">
        <v>931</v>
      </c>
      <c r="F76" s="48" t="s">
        <v>2</v>
      </c>
      <c r="G76" s="49" t="s">
        <v>930</v>
      </c>
      <c r="H76" s="48" t="s">
        <v>2</v>
      </c>
      <c r="I76" s="48" t="s">
        <v>2</v>
      </c>
      <c r="J76" s="47">
        <v>5065520</v>
      </c>
      <c r="K76" s="47">
        <v>1225</v>
      </c>
      <c r="L76" s="47">
        <v>424150</v>
      </c>
      <c r="M76" s="47">
        <v>87874</v>
      </c>
      <c r="N76" s="47">
        <v>468097</v>
      </c>
      <c r="O76" s="47">
        <v>0</v>
      </c>
      <c r="P76" s="47">
        <v>3543757</v>
      </c>
      <c r="Q76" s="47">
        <v>0</v>
      </c>
      <c r="R76" s="47">
        <v>262250</v>
      </c>
      <c r="S76" s="47">
        <v>250343</v>
      </c>
      <c r="T76" s="47">
        <v>29049</v>
      </c>
    </row>
    <row r="77" spans="1:20" x14ac:dyDescent="0.3">
      <c r="A77" s="23" t="s">
        <v>962</v>
      </c>
      <c r="B77" s="23" t="s">
        <v>18</v>
      </c>
      <c r="C77" s="47">
        <v>6702000</v>
      </c>
      <c r="D77" s="23" t="s">
        <v>1089</v>
      </c>
      <c r="E77" s="47" t="s">
        <v>931</v>
      </c>
      <c r="F77" s="48">
        <v>44620</v>
      </c>
      <c r="G77" s="49" t="s">
        <v>930</v>
      </c>
      <c r="H77" s="48" t="s">
        <v>2</v>
      </c>
      <c r="I77" s="48" t="s">
        <v>2</v>
      </c>
      <c r="J77" s="47">
        <v>0</v>
      </c>
      <c r="K77" s="47">
        <v>0</v>
      </c>
      <c r="L77" s="47">
        <v>0</v>
      </c>
      <c r="M77" s="47">
        <v>0</v>
      </c>
      <c r="N77" s="47">
        <v>0</v>
      </c>
      <c r="O77" s="47">
        <v>0</v>
      </c>
      <c r="P77" s="47">
        <v>0</v>
      </c>
      <c r="Q77" s="47">
        <v>0</v>
      </c>
      <c r="R77" s="47">
        <v>0</v>
      </c>
      <c r="S77" s="47">
        <v>0</v>
      </c>
      <c r="T77" s="47">
        <v>0</v>
      </c>
    </row>
    <row r="78" spans="1:20" x14ac:dyDescent="0.3">
      <c r="A78" s="23" t="s">
        <v>839</v>
      </c>
      <c r="B78" s="23" t="s">
        <v>840</v>
      </c>
      <c r="C78" s="47">
        <v>6326216</v>
      </c>
      <c r="D78" s="23" t="s">
        <v>1636</v>
      </c>
      <c r="E78" s="47" t="s">
        <v>2</v>
      </c>
      <c r="F78" s="48" t="s">
        <v>2</v>
      </c>
      <c r="G78" s="49" t="s">
        <v>2</v>
      </c>
      <c r="H78" s="48" t="s">
        <v>2</v>
      </c>
      <c r="I78" s="48" t="s">
        <v>2</v>
      </c>
      <c r="J78" s="47">
        <v>0</v>
      </c>
      <c r="K78" s="47">
        <v>0</v>
      </c>
      <c r="L78" s="47">
        <v>0</v>
      </c>
      <c r="M78" s="47">
        <v>0</v>
      </c>
      <c r="N78" s="47">
        <v>0</v>
      </c>
      <c r="O78" s="47">
        <v>0</v>
      </c>
      <c r="P78" s="47">
        <v>0</v>
      </c>
      <c r="Q78" s="47">
        <v>0</v>
      </c>
      <c r="R78" s="47">
        <v>0</v>
      </c>
      <c r="S78" s="47">
        <v>0</v>
      </c>
      <c r="T78" s="47">
        <v>0</v>
      </c>
    </row>
    <row r="79" spans="1:20" x14ac:dyDescent="0.3">
      <c r="A79" s="23" t="s">
        <v>963</v>
      </c>
      <c r="B79" s="23" t="s">
        <v>8</v>
      </c>
      <c r="C79" s="47">
        <v>5631126</v>
      </c>
      <c r="D79" s="23" t="s">
        <v>1089</v>
      </c>
      <c r="E79" s="47" t="s">
        <v>930</v>
      </c>
      <c r="F79" s="48" t="s">
        <v>2</v>
      </c>
      <c r="G79" s="49" t="s">
        <v>930</v>
      </c>
      <c r="H79" s="48" t="s">
        <v>2</v>
      </c>
      <c r="I79" s="48" t="s">
        <v>2</v>
      </c>
      <c r="J79" s="47">
        <v>0</v>
      </c>
      <c r="K79" s="47">
        <v>0</v>
      </c>
      <c r="L79" s="47">
        <v>0</v>
      </c>
      <c r="M79" s="47">
        <v>0</v>
      </c>
      <c r="N79" s="47">
        <v>0</v>
      </c>
      <c r="O79" s="47">
        <v>0</v>
      </c>
      <c r="P79" s="47">
        <v>0</v>
      </c>
      <c r="Q79" s="47">
        <v>0</v>
      </c>
      <c r="R79" s="47">
        <v>0</v>
      </c>
      <c r="S79" s="47">
        <v>0</v>
      </c>
      <c r="T79" s="47">
        <v>0</v>
      </c>
    </row>
    <row r="80" spans="1:20" x14ac:dyDescent="0.3">
      <c r="A80" s="23" t="s">
        <v>964</v>
      </c>
      <c r="B80" s="23" t="s">
        <v>89</v>
      </c>
      <c r="C80" s="47">
        <v>8429929</v>
      </c>
      <c r="D80" s="23" t="s">
        <v>1089</v>
      </c>
      <c r="E80" s="47" t="s">
        <v>931</v>
      </c>
      <c r="F80" s="48">
        <v>44648</v>
      </c>
      <c r="G80" s="49" t="s">
        <v>930</v>
      </c>
      <c r="H80" s="48" t="s">
        <v>2</v>
      </c>
      <c r="I80" s="48" t="s">
        <v>2</v>
      </c>
      <c r="J80" s="47">
        <v>0</v>
      </c>
      <c r="K80" s="47">
        <v>0</v>
      </c>
      <c r="L80" s="47">
        <v>0</v>
      </c>
      <c r="M80" s="47">
        <v>0</v>
      </c>
      <c r="N80" s="47">
        <v>0</v>
      </c>
      <c r="O80" s="47">
        <v>0</v>
      </c>
      <c r="P80" s="47">
        <v>0</v>
      </c>
      <c r="Q80" s="47">
        <v>0</v>
      </c>
      <c r="R80" s="47">
        <v>0</v>
      </c>
      <c r="S80" s="47">
        <v>0</v>
      </c>
      <c r="T80" s="47">
        <v>0</v>
      </c>
    </row>
    <row r="81" spans="1:20" x14ac:dyDescent="0.3">
      <c r="A81" s="23" t="s">
        <v>965</v>
      </c>
      <c r="B81" s="23" t="s">
        <v>92</v>
      </c>
      <c r="C81" s="47">
        <v>10455307</v>
      </c>
      <c r="D81" s="23" t="s">
        <v>1089</v>
      </c>
      <c r="E81" s="47" t="s">
        <v>931</v>
      </c>
      <c r="F81" s="48">
        <v>44580</v>
      </c>
      <c r="G81" s="49" t="s">
        <v>930</v>
      </c>
      <c r="H81" s="48" t="s">
        <v>2</v>
      </c>
      <c r="I81" s="48" t="s">
        <v>2</v>
      </c>
      <c r="J81" s="47">
        <v>0</v>
      </c>
      <c r="K81" s="47">
        <v>0</v>
      </c>
      <c r="L81" s="47">
        <v>0</v>
      </c>
      <c r="M81" s="47">
        <v>0</v>
      </c>
      <c r="N81" s="47">
        <v>0</v>
      </c>
      <c r="O81" s="47">
        <v>0</v>
      </c>
      <c r="P81" s="47">
        <v>0</v>
      </c>
      <c r="Q81" s="47">
        <v>0</v>
      </c>
      <c r="R81" s="47">
        <v>0</v>
      </c>
      <c r="S81" s="47">
        <v>0</v>
      </c>
      <c r="T81" s="47">
        <v>0</v>
      </c>
    </row>
    <row r="82" spans="1:20" x14ac:dyDescent="0.3">
      <c r="A82" s="23" t="s">
        <v>966</v>
      </c>
      <c r="B82" s="23" t="s">
        <v>159</v>
      </c>
      <c r="C82" s="47">
        <v>1649932</v>
      </c>
      <c r="D82" s="23" t="s">
        <v>1089</v>
      </c>
      <c r="E82" s="47" t="s">
        <v>931</v>
      </c>
      <c r="F82" s="48">
        <v>44601</v>
      </c>
      <c r="G82" s="49" t="s">
        <v>931</v>
      </c>
      <c r="H82" s="48">
        <v>44627</v>
      </c>
      <c r="I82" s="48">
        <v>44712</v>
      </c>
      <c r="J82" s="47">
        <v>298744</v>
      </c>
      <c r="K82" s="47">
        <v>86</v>
      </c>
      <c r="L82" s="47">
        <v>0</v>
      </c>
      <c r="M82" s="47">
        <v>19449</v>
      </c>
      <c r="N82" s="47">
        <v>584</v>
      </c>
      <c r="O82" s="47">
        <v>1139</v>
      </c>
      <c r="P82" s="47">
        <v>237937</v>
      </c>
      <c r="Q82" s="47">
        <v>0</v>
      </c>
      <c r="R82" s="47">
        <v>0</v>
      </c>
      <c r="S82" s="47">
        <v>0</v>
      </c>
      <c r="T82" s="47">
        <v>39635</v>
      </c>
    </row>
    <row r="83" spans="1:20" x14ac:dyDescent="0.3">
      <c r="A83" s="23" t="s">
        <v>374</v>
      </c>
      <c r="B83" s="23" t="s">
        <v>107</v>
      </c>
      <c r="C83" s="47">
        <v>2162973</v>
      </c>
      <c r="D83" s="23" t="s">
        <v>1089</v>
      </c>
      <c r="E83" s="47" t="s">
        <v>931</v>
      </c>
      <c r="F83" s="48">
        <v>44594</v>
      </c>
      <c r="G83" s="49" t="s">
        <v>931</v>
      </c>
      <c r="H83" s="48">
        <v>44620</v>
      </c>
      <c r="I83" s="48">
        <v>44834</v>
      </c>
      <c r="J83" s="47">
        <v>1638395</v>
      </c>
      <c r="K83" s="47">
        <v>503</v>
      </c>
      <c r="L83" s="47">
        <v>0</v>
      </c>
      <c r="M83" s="47">
        <v>10824</v>
      </c>
      <c r="N83" s="47">
        <v>3738</v>
      </c>
      <c r="O83" s="47">
        <v>168830</v>
      </c>
      <c r="P83" s="47">
        <v>0</v>
      </c>
      <c r="Q83" s="47">
        <v>0</v>
      </c>
      <c r="R83" s="47">
        <v>0</v>
      </c>
      <c r="S83" s="47">
        <v>19864</v>
      </c>
      <c r="T83" s="47">
        <v>1435139</v>
      </c>
    </row>
    <row r="84" spans="1:20" x14ac:dyDescent="0.3">
      <c r="A84" s="23" t="s">
        <v>376</v>
      </c>
      <c r="B84" s="23" t="s">
        <v>147</v>
      </c>
      <c r="C84" s="47">
        <v>2216379</v>
      </c>
      <c r="D84" s="23" t="s">
        <v>1089</v>
      </c>
      <c r="E84" s="47" t="s">
        <v>931</v>
      </c>
      <c r="F84" s="48">
        <v>44673</v>
      </c>
      <c r="G84" s="49" t="s">
        <v>930</v>
      </c>
      <c r="H84" s="48" t="s">
        <v>2</v>
      </c>
      <c r="I84" s="48" t="s">
        <v>2</v>
      </c>
      <c r="J84" s="47">
        <v>0</v>
      </c>
      <c r="K84" s="47">
        <v>0</v>
      </c>
      <c r="L84" s="47">
        <v>0</v>
      </c>
      <c r="M84" s="47">
        <v>0</v>
      </c>
      <c r="N84" s="47">
        <v>0</v>
      </c>
      <c r="O84" s="47">
        <v>0</v>
      </c>
      <c r="P84" s="47">
        <v>0</v>
      </c>
      <c r="Q84" s="47">
        <v>0</v>
      </c>
      <c r="R84" s="47">
        <v>0</v>
      </c>
      <c r="S84" s="47">
        <v>0</v>
      </c>
      <c r="T84" s="47">
        <v>0</v>
      </c>
    </row>
    <row r="85" spans="1:20" x14ac:dyDescent="0.3">
      <c r="A85" s="23" t="s">
        <v>967</v>
      </c>
      <c r="B85" s="23" t="s">
        <v>1097</v>
      </c>
      <c r="C85" s="47">
        <v>3087717</v>
      </c>
      <c r="D85" s="23" t="s">
        <v>1089</v>
      </c>
      <c r="E85" s="47" t="s">
        <v>931</v>
      </c>
      <c r="F85" s="48">
        <v>44600</v>
      </c>
      <c r="G85" s="49" t="s">
        <v>931</v>
      </c>
      <c r="H85" s="48">
        <v>44614</v>
      </c>
      <c r="I85" s="48">
        <v>44712</v>
      </c>
      <c r="J85" s="47">
        <v>0</v>
      </c>
      <c r="K85" s="47">
        <v>0</v>
      </c>
      <c r="L85" s="47">
        <v>0</v>
      </c>
      <c r="M85" s="47">
        <v>0</v>
      </c>
      <c r="N85" s="47">
        <v>0</v>
      </c>
      <c r="O85" s="47">
        <v>0</v>
      </c>
      <c r="P85" s="47">
        <v>0</v>
      </c>
      <c r="Q85" s="47">
        <v>0</v>
      </c>
      <c r="R85" s="47">
        <v>0</v>
      </c>
      <c r="S85" s="47">
        <v>0</v>
      </c>
      <c r="T85" s="47">
        <v>0</v>
      </c>
    </row>
    <row r="86" spans="1:20" x14ac:dyDescent="0.3">
      <c r="A86" s="23" t="s">
        <v>968</v>
      </c>
      <c r="B86" s="23" t="s">
        <v>140</v>
      </c>
      <c r="C86" s="47">
        <v>1599403</v>
      </c>
      <c r="D86" s="23" t="s">
        <v>1089</v>
      </c>
      <c r="E86" s="47" t="s">
        <v>931</v>
      </c>
      <c r="F86" s="48">
        <v>44652</v>
      </c>
      <c r="G86" s="49" t="s">
        <v>931</v>
      </c>
      <c r="H86" s="48">
        <v>44663</v>
      </c>
      <c r="I86" s="48">
        <v>44694</v>
      </c>
      <c r="J86" s="47">
        <v>0</v>
      </c>
      <c r="K86" s="47">
        <v>0</v>
      </c>
      <c r="L86" s="47">
        <v>0</v>
      </c>
      <c r="M86" s="47">
        <v>0</v>
      </c>
      <c r="N86" s="47">
        <v>0</v>
      </c>
      <c r="O86" s="47">
        <v>0</v>
      </c>
      <c r="P86" s="47">
        <v>0</v>
      </c>
      <c r="Q86" s="47">
        <v>0</v>
      </c>
      <c r="R86" s="47">
        <v>0</v>
      </c>
      <c r="S86" s="47">
        <v>0</v>
      </c>
      <c r="T86" s="47">
        <v>0</v>
      </c>
    </row>
    <row r="87" spans="1:20" x14ac:dyDescent="0.3">
      <c r="A87" s="23" t="s">
        <v>969</v>
      </c>
      <c r="B87" s="23" t="s">
        <v>200</v>
      </c>
      <c r="C87" s="47">
        <v>5770749</v>
      </c>
      <c r="D87" s="23" t="s">
        <v>1089</v>
      </c>
      <c r="E87" s="47" t="s">
        <v>930</v>
      </c>
      <c r="F87" s="48" t="s">
        <v>2</v>
      </c>
      <c r="G87" s="49" t="s">
        <v>930</v>
      </c>
      <c r="H87" s="48" t="s">
        <v>2</v>
      </c>
      <c r="I87" s="48" t="s">
        <v>2</v>
      </c>
      <c r="J87" s="47">
        <v>0</v>
      </c>
      <c r="K87" s="47">
        <v>0</v>
      </c>
      <c r="L87" s="47">
        <v>0</v>
      </c>
      <c r="M87" s="47">
        <v>0</v>
      </c>
      <c r="N87" s="47">
        <v>0</v>
      </c>
      <c r="O87" s="47">
        <v>0</v>
      </c>
      <c r="P87" s="47">
        <v>0</v>
      </c>
      <c r="Q87" s="47">
        <v>0</v>
      </c>
      <c r="R87" s="47">
        <v>0</v>
      </c>
      <c r="S87" s="47">
        <v>0</v>
      </c>
      <c r="T87" s="47">
        <v>0</v>
      </c>
    </row>
    <row r="88" spans="1:20" x14ac:dyDescent="0.3">
      <c r="A88" s="23" t="s">
        <v>970</v>
      </c>
      <c r="B88" s="23" t="s">
        <v>223</v>
      </c>
      <c r="C88" s="47">
        <v>3568466</v>
      </c>
      <c r="D88" s="23" t="s">
        <v>1089</v>
      </c>
      <c r="E88" s="47" t="s">
        <v>930</v>
      </c>
      <c r="F88" s="48" t="s">
        <v>2</v>
      </c>
      <c r="G88" s="49" t="s">
        <v>930</v>
      </c>
      <c r="H88" s="48" t="s">
        <v>2</v>
      </c>
      <c r="I88" s="48" t="s">
        <v>2</v>
      </c>
      <c r="J88" s="47">
        <v>0</v>
      </c>
      <c r="K88" s="47">
        <v>0</v>
      </c>
      <c r="L88" s="47">
        <v>0</v>
      </c>
      <c r="M88" s="47">
        <v>0</v>
      </c>
      <c r="N88" s="47">
        <v>0</v>
      </c>
      <c r="O88" s="47">
        <v>0</v>
      </c>
      <c r="P88" s="47">
        <v>0</v>
      </c>
      <c r="Q88" s="47">
        <v>0</v>
      </c>
      <c r="R88" s="47">
        <v>0</v>
      </c>
      <c r="S88" s="47">
        <v>0</v>
      </c>
      <c r="T88" s="47">
        <v>0</v>
      </c>
    </row>
    <row r="89" spans="1:20" x14ac:dyDescent="0.3">
      <c r="A89" s="23" t="s">
        <v>971</v>
      </c>
      <c r="B89" s="23" t="s">
        <v>213</v>
      </c>
      <c r="C89" s="47">
        <v>7936728</v>
      </c>
      <c r="D89" s="23" t="s">
        <v>1089</v>
      </c>
      <c r="E89" s="47" t="s">
        <v>931</v>
      </c>
      <c r="F89" s="48">
        <v>44593</v>
      </c>
      <c r="G89" s="49" t="s">
        <v>931</v>
      </c>
      <c r="H89" s="48">
        <v>44642</v>
      </c>
      <c r="I89" s="48">
        <v>44668</v>
      </c>
      <c r="J89" s="47">
        <v>406766</v>
      </c>
      <c r="K89" s="47">
        <v>49</v>
      </c>
      <c r="L89" s="47">
        <v>14306</v>
      </c>
      <c r="M89" s="47">
        <v>300000</v>
      </c>
      <c r="N89" s="47">
        <v>0</v>
      </c>
      <c r="O89" s="47">
        <v>6159</v>
      </c>
      <c r="P89" s="47">
        <v>84355</v>
      </c>
      <c r="Q89" s="47">
        <v>0</v>
      </c>
      <c r="R89" s="47">
        <v>0</v>
      </c>
      <c r="S89" s="47">
        <v>1607</v>
      </c>
      <c r="T89" s="47">
        <v>339</v>
      </c>
    </row>
    <row r="90" spans="1:20" x14ac:dyDescent="0.3">
      <c r="A90" s="23" t="s">
        <v>380</v>
      </c>
      <c r="B90" s="23" t="s">
        <v>237</v>
      </c>
      <c r="C90" s="47">
        <v>1841534</v>
      </c>
      <c r="D90" s="23" t="s">
        <v>1089</v>
      </c>
      <c r="E90" s="47" t="s">
        <v>931</v>
      </c>
      <c r="F90" s="48">
        <v>44621</v>
      </c>
      <c r="G90" s="49" t="s">
        <v>930</v>
      </c>
      <c r="H90" s="48" t="s">
        <v>2</v>
      </c>
      <c r="I90" s="48" t="s">
        <v>2</v>
      </c>
      <c r="J90" s="47">
        <v>1638074</v>
      </c>
      <c r="K90" s="47">
        <v>406</v>
      </c>
      <c r="L90" s="47">
        <v>212154</v>
      </c>
      <c r="M90" s="47">
        <v>41318</v>
      </c>
      <c r="N90" s="47">
        <v>0</v>
      </c>
      <c r="O90" s="47">
        <v>999446</v>
      </c>
      <c r="P90" s="47">
        <v>174623</v>
      </c>
      <c r="Q90" s="47">
        <v>5096</v>
      </c>
      <c r="R90" s="47">
        <v>0</v>
      </c>
      <c r="S90" s="47">
        <v>44890</v>
      </c>
      <c r="T90" s="47">
        <v>160547</v>
      </c>
    </row>
    <row r="91" spans="1:20" x14ac:dyDescent="0.3">
      <c r="A91" s="23" t="s">
        <v>381</v>
      </c>
      <c r="B91" s="23" t="s">
        <v>184</v>
      </c>
      <c r="C91" s="47">
        <v>3191573</v>
      </c>
      <c r="D91" s="23" t="s">
        <v>1089</v>
      </c>
      <c r="E91" s="47" t="s">
        <v>931</v>
      </c>
      <c r="F91" s="48">
        <v>44615</v>
      </c>
      <c r="G91" s="49" t="s">
        <v>930</v>
      </c>
      <c r="H91" s="48" t="s">
        <v>2</v>
      </c>
      <c r="I91" s="48" t="s">
        <v>2</v>
      </c>
      <c r="J91" s="47">
        <v>2860048</v>
      </c>
      <c r="K91" s="47">
        <v>562</v>
      </c>
      <c r="L91" s="47">
        <v>0</v>
      </c>
      <c r="M91" s="47">
        <v>0</v>
      </c>
      <c r="N91" s="47">
        <v>0</v>
      </c>
      <c r="O91" s="47">
        <v>0</v>
      </c>
      <c r="P91" s="47">
        <v>0</v>
      </c>
      <c r="Q91" s="47">
        <v>0</v>
      </c>
      <c r="R91" s="47">
        <v>0</v>
      </c>
      <c r="S91" s="47">
        <v>0</v>
      </c>
      <c r="T91" s="47">
        <v>2860048</v>
      </c>
    </row>
    <row r="92" spans="1:20" x14ac:dyDescent="0.3">
      <c r="A92" s="23" t="s">
        <v>972</v>
      </c>
      <c r="B92" s="23" t="s">
        <v>63</v>
      </c>
      <c r="C92" s="47">
        <v>1029778</v>
      </c>
      <c r="D92" s="23" t="s">
        <v>1089</v>
      </c>
      <c r="E92" s="47" t="s">
        <v>931</v>
      </c>
      <c r="F92" s="48">
        <v>44670</v>
      </c>
      <c r="G92" s="49" t="s">
        <v>931</v>
      </c>
      <c r="H92" s="48" t="s">
        <v>2</v>
      </c>
      <c r="I92" s="48" t="s">
        <v>2</v>
      </c>
      <c r="J92" s="47">
        <v>0</v>
      </c>
      <c r="K92" s="47">
        <v>0</v>
      </c>
      <c r="L92" s="47">
        <v>0</v>
      </c>
      <c r="M92" s="47">
        <v>0</v>
      </c>
      <c r="N92" s="47">
        <v>0</v>
      </c>
      <c r="O92" s="47">
        <v>0</v>
      </c>
      <c r="P92" s="47">
        <v>0</v>
      </c>
      <c r="Q92" s="47">
        <v>0</v>
      </c>
      <c r="R92" s="47">
        <v>0</v>
      </c>
      <c r="S92" s="47">
        <v>0</v>
      </c>
      <c r="T92" s="47">
        <v>0</v>
      </c>
    </row>
    <row r="93" spans="1:20" x14ac:dyDescent="0.3">
      <c r="A93" s="23" t="s">
        <v>973</v>
      </c>
      <c r="B93" s="23" t="s">
        <v>38</v>
      </c>
      <c r="C93" s="47">
        <v>3837746</v>
      </c>
      <c r="D93" s="23" t="s">
        <v>1089</v>
      </c>
      <c r="E93" s="47" t="s">
        <v>931</v>
      </c>
      <c r="F93" s="48">
        <v>44592</v>
      </c>
      <c r="G93" s="49" t="s">
        <v>931</v>
      </c>
      <c r="H93" s="48">
        <v>44592</v>
      </c>
      <c r="I93" s="48">
        <v>44635</v>
      </c>
      <c r="J93" s="47">
        <v>1142515</v>
      </c>
      <c r="K93" s="47">
        <v>59</v>
      </c>
      <c r="L93" s="47">
        <v>0</v>
      </c>
      <c r="M93" s="47">
        <v>0</v>
      </c>
      <c r="N93" s="47">
        <v>0</v>
      </c>
      <c r="O93" s="47">
        <v>361916</v>
      </c>
      <c r="P93" s="47">
        <v>487860</v>
      </c>
      <c r="Q93" s="47">
        <v>0</v>
      </c>
      <c r="R93" s="47">
        <v>0</v>
      </c>
      <c r="S93" s="47">
        <v>0</v>
      </c>
      <c r="T93" s="47">
        <v>292739</v>
      </c>
    </row>
    <row r="94" spans="1:20" x14ac:dyDescent="0.3">
      <c r="A94" s="23" t="s">
        <v>974</v>
      </c>
      <c r="B94" s="23" t="s">
        <v>39</v>
      </c>
      <c r="C94" s="47">
        <v>6337949</v>
      </c>
      <c r="D94" s="23" t="s">
        <v>1089</v>
      </c>
      <c r="E94" s="47" t="s">
        <v>930</v>
      </c>
      <c r="F94" s="48" t="s">
        <v>2</v>
      </c>
      <c r="G94" s="49" t="s">
        <v>930</v>
      </c>
      <c r="H94" s="48" t="s">
        <v>2</v>
      </c>
      <c r="I94" s="48" t="s">
        <v>2</v>
      </c>
      <c r="J94" s="47">
        <v>0</v>
      </c>
      <c r="K94" s="47">
        <v>0</v>
      </c>
      <c r="L94" s="47">
        <v>0</v>
      </c>
      <c r="M94" s="47">
        <v>0</v>
      </c>
      <c r="N94" s="47">
        <v>0</v>
      </c>
      <c r="O94" s="47">
        <v>0</v>
      </c>
      <c r="P94" s="47">
        <v>0</v>
      </c>
      <c r="Q94" s="47">
        <v>0</v>
      </c>
      <c r="R94" s="47">
        <v>0</v>
      </c>
      <c r="S94" s="47">
        <v>0</v>
      </c>
      <c r="T94" s="47">
        <v>0</v>
      </c>
    </row>
    <row r="95" spans="1:20" x14ac:dyDescent="0.3">
      <c r="A95" s="23" t="s">
        <v>389</v>
      </c>
      <c r="B95" s="23" t="s">
        <v>21</v>
      </c>
      <c r="C95" s="47">
        <v>2147202</v>
      </c>
      <c r="D95" s="23" t="s">
        <v>1636</v>
      </c>
      <c r="E95" s="47" t="s">
        <v>2</v>
      </c>
      <c r="F95" s="48" t="s">
        <v>2</v>
      </c>
      <c r="G95" s="49" t="s">
        <v>2</v>
      </c>
      <c r="H95" s="48" t="s">
        <v>2</v>
      </c>
      <c r="I95" s="48" t="s">
        <v>2</v>
      </c>
      <c r="J95" s="47">
        <v>0</v>
      </c>
      <c r="K95" s="47">
        <v>0</v>
      </c>
      <c r="L95" s="47">
        <v>0</v>
      </c>
      <c r="M95" s="47">
        <v>0</v>
      </c>
      <c r="N95" s="47">
        <v>0</v>
      </c>
      <c r="O95" s="47">
        <v>0</v>
      </c>
      <c r="P95" s="47">
        <v>0</v>
      </c>
      <c r="Q95" s="47">
        <v>0</v>
      </c>
      <c r="R95" s="47">
        <v>0</v>
      </c>
      <c r="S95" s="47">
        <v>0</v>
      </c>
      <c r="T95" s="47">
        <v>0</v>
      </c>
    </row>
    <row r="96" spans="1:20" x14ac:dyDescent="0.3">
      <c r="A96" s="23" t="s">
        <v>390</v>
      </c>
      <c r="B96" s="23" t="s">
        <v>110</v>
      </c>
      <c r="C96" s="47">
        <v>1603743</v>
      </c>
      <c r="D96" s="23" t="s">
        <v>1089</v>
      </c>
      <c r="E96" s="47" t="s">
        <v>931</v>
      </c>
      <c r="F96" s="48">
        <v>44566</v>
      </c>
      <c r="G96" s="49" t="s">
        <v>931</v>
      </c>
      <c r="H96" s="48">
        <v>44574</v>
      </c>
      <c r="I96" s="48" t="s">
        <v>2</v>
      </c>
      <c r="J96" s="47">
        <v>35960</v>
      </c>
      <c r="K96" s="47">
        <v>17</v>
      </c>
      <c r="L96" s="47">
        <v>7152</v>
      </c>
      <c r="M96" s="47">
        <v>0</v>
      </c>
      <c r="N96" s="47">
        <v>0</v>
      </c>
      <c r="O96" s="47">
        <v>126</v>
      </c>
      <c r="P96" s="47">
        <v>0</v>
      </c>
      <c r="Q96" s="47">
        <v>0</v>
      </c>
      <c r="R96" s="47">
        <v>25651</v>
      </c>
      <c r="S96" s="47">
        <v>0</v>
      </c>
      <c r="T96" s="47">
        <v>3031</v>
      </c>
    </row>
    <row r="97" spans="1:20" x14ac:dyDescent="0.3">
      <c r="A97" s="23" t="s">
        <v>391</v>
      </c>
      <c r="B97" s="23" t="s">
        <v>12</v>
      </c>
      <c r="C97" s="47">
        <v>1971368</v>
      </c>
      <c r="D97" s="23" t="s">
        <v>1089</v>
      </c>
      <c r="E97" s="47" t="s">
        <v>931</v>
      </c>
      <c r="F97" s="48">
        <v>44579</v>
      </c>
      <c r="G97" s="49" t="s">
        <v>931</v>
      </c>
      <c r="H97" s="48">
        <v>44592</v>
      </c>
      <c r="I97" s="48">
        <v>44616</v>
      </c>
      <c r="J97" s="47">
        <v>0</v>
      </c>
      <c r="K97" s="47">
        <v>0</v>
      </c>
      <c r="L97" s="47">
        <v>0</v>
      </c>
      <c r="M97" s="47">
        <v>0</v>
      </c>
      <c r="N97" s="47">
        <v>0</v>
      </c>
      <c r="O97" s="47">
        <v>0</v>
      </c>
      <c r="P97" s="47">
        <v>0</v>
      </c>
      <c r="Q97" s="47">
        <v>0</v>
      </c>
      <c r="R97" s="47">
        <v>0</v>
      </c>
      <c r="S97" s="47">
        <v>0</v>
      </c>
      <c r="T97" s="47">
        <v>0</v>
      </c>
    </row>
    <row r="98" spans="1:20" x14ac:dyDescent="0.3">
      <c r="A98" s="23" t="s">
        <v>394</v>
      </c>
      <c r="B98" s="23" t="s">
        <v>220</v>
      </c>
      <c r="C98" s="47">
        <v>4645170</v>
      </c>
      <c r="D98" s="23" t="s">
        <v>1090</v>
      </c>
      <c r="E98" s="47" t="s">
        <v>931</v>
      </c>
      <c r="F98" s="48" t="s">
        <v>2</v>
      </c>
      <c r="G98" s="49" t="s">
        <v>930</v>
      </c>
      <c r="H98" s="48" t="s">
        <v>2</v>
      </c>
      <c r="I98" s="48" t="s">
        <v>2</v>
      </c>
      <c r="J98" s="47">
        <v>4170435</v>
      </c>
      <c r="K98" s="47">
        <v>962</v>
      </c>
      <c r="L98" s="47">
        <v>1456027</v>
      </c>
      <c r="M98" s="47">
        <v>52150</v>
      </c>
      <c r="N98" s="47">
        <v>3798</v>
      </c>
      <c r="O98" s="47">
        <v>1465075</v>
      </c>
      <c r="P98" s="47">
        <v>704257</v>
      </c>
      <c r="Q98" s="47">
        <v>2501</v>
      </c>
      <c r="R98" s="47">
        <v>160042</v>
      </c>
      <c r="S98" s="47">
        <v>186366</v>
      </c>
      <c r="T98" s="47">
        <v>140219</v>
      </c>
    </row>
    <row r="99" spans="1:20" x14ac:dyDescent="0.3">
      <c r="A99" s="23" t="s">
        <v>395</v>
      </c>
      <c r="B99" s="23" t="s">
        <v>748</v>
      </c>
      <c r="C99" s="47">
        <v>2640130</v>
      </c>
      <c r="D99" s="23" t="s">
        <v>1636</v>
      </c>
      <c r="E99" s="47" t="s">
        <v>2</v>
      </c>
      <c r="F99" s="48" t="s">
        <v>2</v>
      </c>
      <c r="G99" s="49" t="s">
        <v>2</v>
      </c>
      <c r="H99" s="48" t="s">
        <v>2</v>
      </c>
      <c r="I99" s="48" t="s">
        <v>2</v>
      </c>
      <c r="J99" s="47">
        <v>0</v>
      </c>
      <c r="K99" s="47">
        <v>0</v>
      </c>
      <c r="L99" s="47">
        <v>0</v>
      </c>
      <c r="M99" s="47">
        <v>0</v>
      </c>
      <c r="N99" s="47">
        <v>0</v>
      </c>
      <c r="O99" s="47">
        <v>0</v>
      </c>
      <c r="P99" s="47">
        <v>0</v>
      </c>
      <c r="Q99" s="47">
        <v>0</v>
      </c>
      <c r="R99" s="47">
        <v>0</v>
      </c>
      <c r="S99" s="47">
        <v>0</v>
      </c>
      <c r="T99" s="47">
        <v>0</v>
      </c>
    </row>
    <row r="100" spans="1:20" x14ac:dyDescent="0.3">
      <c r="A100" s="23" t="s">
        <v>975</v>
      </c>
      <c r="B100" s="23" t="s">
        <v>168</v>
      </c>
      <c r="C100" s="47">
        <v>1908380</v>
      </c>
      <c r="D100" s="23" t="s">
        <v>1089</v>
      </c>
      <c r="E100" s="47" t="s">
        <v>931</v>
      </c>
      <c r="F100" s="48">
        <v>44616</v>
      </c>
      <c r="G100" s="49" t="s">
        <v>931</v>
      </c>
      <c r="H100" s="48">
        <v>44627</v>
      </c>
      <c r="I100" s="48">
        <v>44712</v>
      </c>
      <c r="J100" s="47">
        <v>112639</v>
      </c>
      <c r="K100" s="47">
        <v>76</v>
      </c>
      <c r="L100" s="47">
        <v>1138</v>
      </c>
      <c r="M100" s="47">
        <v>0</v>
      </c>
      <c r="N100" s="47">
        <v>0</v>
      </c>
      <c r="O100" s="47">
        <v>834</v>
      </c>
      <c r="P100" s="47">
        <v>105350</v>
      </c>
      <c r="Q100" s="47">
        <v>0</v>
      </c>
      <c r="R100" s="47">
        <v>0</v>
      </c>
      <c r="S100" s="47">
        <v>0</v>
      </c>
      <c r="T100" s="47">
        <v>5317</v>
      </c>
    </row>
    <row r="101" spans="1:20" x14ac:dyDescent="0.3">
      <c r="A101" s="23" t="s">
        <v>400</v>
      </c>
      <c r="B101" s="23" t="s">
        <v>180</v>
      </c>
      <c r="C101" s="47">
        <v>1531476</v>
      </c>
      <c r="D101" s="23" t="s">
        <v>1089</v>
      </c>
      <c r="E101" s="47" t="s">
        <v>931</v>
      </c>
      <c r="F101" s="48">
        <v>44601</v>
      </c>
      <c r="G101" s="49" t="s">
        <v>930</v>
      </c>
      <c r="H101" s="48" t="s">
        <v>2</v>
      </c>
      <c r="I101" s="48" t="s">
        <v>2</v>
      </c>
      <c r="J101" s="47">
        <v>1221710</v>
      </c>
      <c r="K101" s="47">
        <v>234</v>
      </c>
      <c r="L101" s="47">
        <v>218765</v>
      </c>
      <c r="M101" s="47">
        <v>0</v>
      </c>
      <c r="N101" s="47">
        <v>81</v>
      </c>
      <c r="O101" s="47">
        <v>455299</v>
      </c>
      <c r="P101" s="47">
        <v>303077</v>
      </c>
      <c r="Q101" s="47">
        <v>0</v>
      </c>
      <c r="R101" s="47">
        <v>0</v>
      </c>
      <c r="S101" s="47">
        <v>5517</v>
      </c>
      <c r="T101" s="47">
        <v>238971</v>
      </c>
    </row>
    <row r="102" spans="1:20" x14ac:dyDescent="0.3">
      <c r="A102" s="23" t="s">
        <v>401</v>
      </c>
      <c r="B102" s="23" t="s">
        <v>182</v>
      </c>
      <c r="C102" s="47">
        <v>1348957</v>
      </c>
      <c r="D102" s="23" t="s">
        <v>1089</v>
      </c>
      <c r="E102" s="47" t="s">
        <v>931</v>
      </c>
      <c r="F102" s="48">
        <v>44602</v>
      </c>
      <c r="G102" s="49" t="s">
        <v>930</v>
      </c>
      <c r="H102" s="48" t="s">
        <v>2</v>
      </c>
      <c r="I102" s="48" t="s">
        <v>2</v>
      </c>
      <c r="J102" s="47">
        <v>0</v>
      </c>
      <c r="K102" s="47">
        <v>0</v>
      </c>
      <c r="L102" s="47">
        <v>0</v>
      </c>
      <c r="M102" s="47">
        <v>0</v>
      </c>
      <c r="N102" s="47">
        <v>0</v>
      </c>
      <c r="O102" s="47">
        <v>0</v>
      </c>
      <c r="P102" s="47">
        <v>0</v>
      </c>
      <c r="Q102" s="47">
        <v>0</v>
      </c>
      <c r="R102" s="47">
        <v>0</v>
      </c>
      <c r="S102" s="47">
        <v>0</v>
      </c>
      <c r="T102" s="47">
        <v>0</v>
      </c>
    </row>
    <row r="103" spans="1:20" x14ac:dyDescent="0.3">
      <c r="A103" s="23" t="s">
        <v>402</v>
      </c>
      <c r="B103" s="23" t="s">
        <v>751</v>
      </c>
      <c r="C103" s="47">
        <v>1250984</v>
      </c>
      <c r="D103" s="23" t="s">
        <v>1090</v>
      </c>
      <c r="E103" s="47" t="s">
        <v>931</v>
      </c>
      <c r="F103" s="48" t="s">
        <v>2</v>
      </c>
      <c r="G103" s="49" t="s">
        <v>931</v>
      </c>
      <c r="H103" s="48">
        <v>44606</v>
      </c>
      <c r="I103" s="48">
        <v>44638</v>
      </c>
      <c r="J103" s="47">
        <v>0</v>
      </c>
      <c r="K103" s="47">
        <v>0</v>
      </c>
      <c r="L103" s="47">
        <v>0</v>
      </c>
      <c r="M103" s="47">
        <v>0</v>
      </c>
      <c r="N103" s="47">
        <v>0</v>
      </c>
      <c r="O103" s="47">
        <v>0</v>
      </c>
      <c r="P103" s="47">
        <v>0</v>
      </c>
      <c r="Q103" s="47">
        <v>0</v>
      </c>
      <c r="R103" s="47">
        <v>0</v>
      </c>
      <c r="S103" s="47">
        <v>0</v>
      </c>
      <c r="T103" s="47">
        <v>0</v>
      </c>
    </row>
    <row r="104" spans="1:20" x14ac:dyDescent="0.3">
      <c r="A104" s="23" t="s">
        <v>405</v>
      </c>
      <c r="B104" s="23" t="s">
        <v>59</v>
      </c>
      <c r="C104" s="47">
        <v>4068697</v>
      </c>
      <c r="D104" s="23" t="s">
        <v>1089</v>
      </c>
      <c r="E104" s="47" t="s">
        <v>931</v>
      </c>
      <c r="F104" s="48">
        <v>44642</v>
      </c>
      <c r="G104" s="49" t="s">
        <v>931</v>
      </c>
      <c r="H104" s="48">
        <v>44678</v>
      </c>
      <c r="I104" s="48">
        <v>44712</v>
      </c>
      <c r="J104" s="47">
        <v>0</v>
      </c>
      <c r="K104" s="47">
        <v>0</v>
      </c>
      <c r="L104" s="47">
        <v>0</v>
      </c>
      <c r="M104" s="47">
        <v>0</v>
      </c>
      <c r="N104" s="47">
        <v>0</v>
      </c>
      <c r="O104" s="47">
        <v>0</v>
      </c>
      <c r="P104" s="47">
        <v>0</v>
      </c>
      <c r="Q104" s="47">
        <v>0</v>
      </c>
      <c r="R104" s="47">
        <v>0</v>
      </c>
      <c r="S104" s="47">
        <v>0</v>
      </c>
      <c r="T104" s="47">
        <v>0</v>
      </c>
    </row>
    <row r="105" spans="1:20" x14ac:dyDescent="0.3">
      <c r="A105" s="23" t="s">
        <v>406</v>
      </c>
      <c r="B105" s="23" t="s">
        <v>90</v>
      </c>
      <c r="C105" s="47">
        <v>1189282</v>
      </c>
      <c r="D105" s="23" t="s">
        <v>1089</v>
      </c>
      <c r="E105" s="47" t="s">
        <v>930</v>
      </c>
      <c r="F105" s="48" t="s">
        <v>2</v>
      </c>
      <c r="G105" s="49" t="s">
        <v>930</v>
      </c>
      <c r="H105" s="48" t="s">
        <v>2</v>
      </c>
      <c r="I105" s="48" t="s">
        <v>2</v>
      </c>
      <c r="J105" s="47">
        <v>0</v>
      </c>
      <c r="K105" s="47">
        <v>0</v>
      </c>
      <c r="L105" s="47">
        <v>0</v>
      </c>
      <c r="M105" s="47">
        <v>0</v>
      </c>
      <c r="N105" s="47">
        <v>0</v>
      </c>
      <c r="O105" s="47">
        <v>0</v>
      </c>
      <c r="P105" s="47">
        <v>0</v>
      </c>
      <c r="Q105" s="47">
        <v>0</v>
      </c>
      <c r="R105" s="47">
        <v>0</v>
      </c>
      <c r="S105" s="47">
        <v>0</v>
      </c>
      <c r="T105" s="47">
        <v>0</v>
      </c>
    </row>
    <row r="106" spans="1:20" x14ac:dyDescent="0.3">
      <c r="A106" s="23" t="s">
        <v>408</v>
      </c>
      <c r="B106" s="23" t="s">
        <v>5</v>
      </c>
      <c r="C106" s="47">
        <v>3096936</v>
      </c>
      <c r="D106" s="23" t="s">
        <v>1089</v>
      </c>
      <c r="E106" s="47" t="s">
        <v>930</v>
      </c>
      <c r="F106" s="48" t="s">
        <v>2</v>
      </c>
      <c r="G106" s="49" t="s">
        <v>930</v>
      </c>
      <c r="H106" s="48" t="s">
        <v>2</v>
      </c>
      <c r="I106" s="48" t="s">
        <v>2</v>
      </c>
      <c r="J106" s="47">
        <v>0</v>
      </c>
      <c r="K106" s="47">
        <v>0</v>
      </c>
      <c r="L106" s="47">
        <v>0</v>
      </c>
      <c r="M106" s="47">
        <v>0</v>
      </c>
      <c r="N106" s="47">
        <v>0</v>
      </c>
      <c r="O106" s="47">
        <v>0</v>
      </c>
      <c r="P106" s="47">
        <v>0</v>
      </c>
      <c r="Q106" s="47">
        <v>0</v>
      </c>
      <c r="R106" s="47">
        <v>0</v>
      </c>
      <c r="S106" s="47">
        <v>0</v>
      </c>
      <c r="T106" s="47">
        <v>0</v>
      </c>
    </row>
    <row r="107" spans="1:20" x14ac:dyDescent="0.3">
      <c r="A107" s="23" t="s">
        <v>409</v>
      </c>
      <c r="B107" s="23" t="s">
        <v>71</v>
      </c>
      <c r="C107" s="47">
        <v>1016842</v>
      </c>
      <c r="D107" s="23" t="s">
        <v>1089</v>
      </c>
      <c r="E107" s="47" t="s">
        <v>930</v>
      </c>
      <c r="F107" s="48" t="s">
        <v>2</v>
      </c>
      <c r="G107" s="49" t="s">
        <v>930</v>
      </c>
      <c r="H107" s="48" t="s">
        <v>2</v>
      </c>
      <c r="I107" s="48" t="s">
        <v>2</v>
      </c>
      <c r="J107" s="47">
        <v>0</v>
      </c>
      <c r="K107" s="47">
        <v>0</v>
      </c>
      <c r="L107" s="47">
        <v>0</v>
      </c>
      <c r="M107" s="47">
        <v>0</v>
      </c>
      <c r="N107" s="47">
        <v>0</v>
      </c>
      <c r="O107" s="47">
        <v>0</v>
      </c>
      <c r="P107" s="47">
        <v>0</v>
      </c>
      <c r="Q107" s="47">
        <v>0</v>
      </c>
      <c r="R107" s="47">
        <v>0</v>
      </c>
      <c r="S107" s="47">
        <v>0</v>
      </c>
      <c r="T107" s="47">
        <v>0</v>
      </c>
    </row>
    <row r="108" spans="1:20" x14ac:dyDescent="0.3">
      <c r="A108" s="23" t="s">
        <v>410</v>
      </c>
      <c r="B108" s="23" t="s">
        <v>28</v>
      </c>
      <c r="C108" s="47">
        <v>1762857</v>
      </c>
      <c r="D108" s="23" t="s">
        <v>1089</v>
      </c>
      <c r="E108" s="47" t="s">
        <v>931</v>
      </c>
      <c r="F108" s="48">
        <v>44620</v>
      </c>
      <c r="G108" s="49" t="s">
        <v>930</v>
      </c>
      <c r="H108" s="48" t="s">
        <v>2</v>
      </c>
      <c r="I108" s="48" t="s">
        <v>2</v>
      </c>
      <c r="J108" s="47">
        <v>1315695</v>
      </c>
      <c r="K108" s="47">
        <v>250</v>
      </c>
      <c r="L108" s="47">
        <v>321151</v>
      </c>
      <c r="M108" s="47">
        <v>0</v>
      </c>
      <c r="N108" s="47">
        <v>0</v>
      </c>
      <c r="O108" s="47">
        <v>562760</v>
      </c>
      <c r="P108" s="47">
        <v>0</v>
      </c>
      <c r="Q108" s="47">
        <v>0</v>
      </c>
      <c r="R108" s="47">
        <v>0</v>
      </c>
      <c r="S108" s="47">
        <v>0</v>
      </c>
      <c r="T108" s="47">
        <v>431784</v>
      </c>
    </row>
    <row r="109" spans="1:20" x14ac:dyDescent="0.3">
      <c r="A109" s="23" t="s">
        <v>763</v>
      </c>
      <c r="B109" s="23" t="s">
        <v>764</v>
      </c>
      <c r="C109" s="47">
        <v>1811708</v>
      </c>
      <c r="D109" s="23" t="s">
        <v>1090</v>
      </c>
      <c r="E109" s="47" t="s">
        <v>931</v>
      </c>
      <c r="F109" s="48" t="s">
        <v>2</v>
      </c>
      <c r="G109" s="49" t="s">
        <v>930</v>
      </c>
      <c r="H109" s="48" t="s">
        <v>2</v>
      </c>
      <c r="I109" s="48" t="s">
        <v>2</v>
      </c>
      <c r="J109" s="47">
        <v>1622867</v>
      </c>
      <c r="K109" s="47">
        <v>633</v>
      </c>
      <c r="L109" s="47">
        <v>168239</v>
      </c>
      <c r="M109" s="47">
        <v>29476</v>
      </c>
      <c r="N109" s="47">
        <v>2431</v>
      </c>
      <c r="O109" s="47">
        <v>625823</v>
      </c>
      <c r="P109" s="47">
        <v>730538</v>
      </c>
      <c r="Q109" s="47">
        <v>5977</v>
      </c>
      <c r="R109" s="47">
        <v>0</v>
      </c>
      <c r="S109" s="47">
        <v>0</v>
      </c>
      <c r="T109" s="47">
        <v>60383</v>
      </c>
    </row>
    <row r="110" spans="1:20" x14ac:dyDescent="0.3">
      <c r="A110" s="23" t="s">
        <v>976</v>
      </c>
      <c r="B110" s="23" t="s">
        <v>156</v>
      </c>
      <c r="C110" s="47">
        <v>5220813</v>
      </c>
      <c r="D110" s="23" t="s">
        <v>1089</v>
      </c>
      <c r="E110" s="47" t="s">
        <v>931</v>
      </c>
      <c r="F110" s="48">
        <v>44553</v>
      </c>
      <c r="G110" s="49" t="s">
        <v>930</v>
      </c>
      <c r="H110" s="48" t="s">
        <v>2</v>
      </c>
      <c r="I110" s="48" t="s">
        <v>2</v>
      </c>
      <c r="J110" s="47">
        <v>0</v>
      </c>
      <c r="K110" s="47">
        <v>0</v>
      </c>
      <c r="L110" s="47">
        <v>0</v>
      </c>
      <c r="M110" s="47">
        <v>0</v>
      </c>
      <c r="N110" s="47">
        <v>0</v>
      </c>
      <c r="O110" s="47">
        <v>0</v>
      </c>
      <c r="P110" s="47">
        <v>0</v>
      </c>
      <c r="Q110" s="47">
        <v>0</v>
      </c>
      <c r="R110" s="47">
        <v>0</v>
      </c>
      <c r="S110" s="47">
        <v>0</v>
      </c>
      <c r="T110" s="47">
        <v>0</v>
      </c>
    </row>
    <row r="111" spans="1:20" x14ac:dyDescent="0.3">
      <c r="A111" s="23" t="s">
        <v>413</v>
      </c>
      <c r="B111" s="23" t="s">
        <v>132</v>
      </c>
      <c r="C111" s="47">
        <v>5597386</v>
      </c>
      <c r="D111" s="23" t="s">
        <v>1089</v>
      </c>
      <c r="E111" s="47" t="s">
        <v>931</v>
      </c>
      <c r="F111" s="48">
        <v>44651</v>
      </c>
      <c r="G111" s="49" t="s">
        <v>931</v>
      </c>
      <c r="H111" s="48">
        <v>44670</v>
      </c>
      <c r="I111" s="48">
        <v>44708</v>
      </c>
      <c r="J111" s="47">
        <v>0</v>
      </c>
      <c r="K111" s="47">
        <v>0</v>
      </c>
      <c r="L111" s="47">
        <v>0</v>
      </c>
      <c r="M111" s="47">
        <v>0</v>
      </c>
      <c r="N111" s="47">
        <v>0</v>
      </c>
      <c r="O111" s="47">
        <v>0</v>
      </c>
      <c r="P111" s="47">
        <v>0</v>
      </c>
      <c r="Q111" s="47">
        <v>0</v>
      </c>
      <c r="R111" s="47">
        <v>0</v>
      </c>
      <c r="S111" s="47">
        <v>0</v>
      </c>
      <c r="T111" s="47">
        <v>0</v>
      </c>
    </row>
    <row r="112" spans="1:20" x14ac:dyDescent="0.3">
      <c r="A112" s="23" t="s">
        <v>977</v>
      </c>
      <c r="B112" s="23" t="s">
        <v>202</v>
      </c>
      <c r="C112" s="47">
        <v>9845957</v>
      </c>
      <c r="D112" s="23" t="s">
        <v>1089</v>
      </c>
      <c r="E112" s="47" t="s">
        <v>930</v>
      </c>
      <c r="F112" s="48" t="s">
        <v>2</v>
      </c>
      <c r="G112" s="49" t="s">
        <v>930</v>
      </c>
      <c r="H112" s="48" t="s">
        <v>2</v>
      </c>
      <c r="I112" s="48" t="s">
        <v>2</v>
      </c>
      <c r="J112" s="47">
        <v>0</v>
      </c>
      <c r="K112" s="47">
        <v>0</v>
      </c>
      <c r="L112" s="47">
        <v>0</v>
      </c>
      <c r="M112" s="47">
        <v>0</v>
      </c>
      <c r="N112" s="47">
        <v>0</v>
      </c>
      <c r="O112" s="47">
        <v>0</v>
      </c>
      <c r="P112" s="47">
        <v>0</v>
      </c>
      <c r="Q112" s="47">
        <v>0</v>
      </c>
      <c r="R112" s="47">
        <v>0</v>
      </c>
      <c r="S112" s="47">
        <v>0</v>
      </c>
      <c r="T112" s="47">
        <v>0</v>
      </c>
    </row>
    <row r="113" spans="1:20" x14ac:dyDescent="0.3">
      <c r="A113" s="23" t="s">
        <v>419</v>
      </c>
      <c r="B113" s="23" t="s">
        <v>66</v>
      </c>
      <c r="C113" s="47">
        <v>3087468</v>
      </c>
      <c r="D113" s="23" t="s">
        <v>1089</v>
      </c>
      <c r="E113" s="47" t="s">
        <v>931</v>
      </c>
      <c r="F113" s="48">
        <v>44609</v>
      </c>
      <c r="G113" s="49" t="s">
        <v>931</v>
      </c>
      <c r="H113" s="48">
        <v>44652</v>
      </c>
      <c r="I113" s="48">
        <v>44712</v>
      </c>
      <c r="J113" s="47">
        <v>0</v>
      </c>
      <c r="K113" s="47">
        <v>0</v>
      </c>
      <c r="L113" s="47">
        <v>0</v>
      </c>
      <c r="M113" s="47">
        <v>0</v>
      </c>
      <c r="N113" s="47">
        <v>0</v>
      </c>
      <c r="O113" s="47">
        <v>0</v>
      </c>
      <c r="P113" s="47">
        <v>0</v>
      </c>
      <c r="Q113" s="47">
        <v>0</v>
      </c>
      <c r="R113" s="47">
        <v>0</v>
      </c>
      <c r="S113" s="47">
        <v>0</v>
      </c>
      <c r="T113" s="47">
        <v>0</v>
      </c>
    </row>
    <row r="114" spans="1:20" x14ac:dyDescent="0.3">
      <c r="A114" s="23" t="s">
        <v>978</v>
      </c>
      <c r="B114" s="23" t="s">
        <v>143</v>
      </c>
      <c r="C114" s="47">
        <v>1733944</v>
      </c>
      <c r="D114" s="23" t="s">
        <v>1089</v>
      </c>
      <c r="E114" s="47" t="s">
        <v>931</v>
      </c>
      <c r="F114" s="48">
        <v>44614</v>
      </c>
      <c r="G114" s="49" t="s">
        <v>930</v>
      </c>
      <c r="H114" s="48" t="s">
        <v>2</v>
      </c>
      <c r="I114" s="48" t="s">
        <v>2</v>
      </c>
      <c r="J114" s="47">
        <v>1359289</v>
      </c>
      <c r="K114" s="47">
        <v>349</v>
      </c>
      <c r="L114" s="47">
        <v>241653</v>
      </c>
      <c r="M114" s="47">
        <v>0</v>
      </c>
      <c r="N114" s="47">
        <v>0</v>
      </c>
      <c r="O114" s="47">
        <v>635639</v>
      </c>
      <c r="P114" s="47">
        <v>455802</v>
      </c>
      <c r="Q114" s="47">
        <v>0</v>
      </c>
      <c r="R114" s="47">
        <v>12575</v>
      </c>
      <c r="S114" s="47">
        <v>0</v>
      </c>
      <c r="T114" s="47">
        <v>13620</v>
      </c>
    </row>
    <row r="115" spans="1:20" x14ac:dyDescent="0.3">
      <c r="A115" s="23" t="s">
        <v>979</v>
      </c>
      <c r="B115" s="23" t="s">
        <v>31</v>
      </c>
      <c r="C115" s="47">
        <v>11165837</v>
      </c>
      <c r="D115" s="23" t="s">
        <v>1089</v>
      </c>
      <c r="E115" s="47" t="s">
        <v>930</v>
      </c>
      <c r="F115" s="48" t="s">
        <v>2</v>
      </c>
      <c r="G115" s="49" t="s">
        <v>930</v>
      </c>
      <c r="H115" s="48" t="s">
        <v>2</v>
      </c>
      <c r="I115" s="48" t="s">
        <v>2</v>
      </c>
      <c r="J115" s="47">
        <v>0</v>
      </c>
      <c r="K115" s="47">
        <v>0</v>
      </c>
      <c r="L115" s="47">
        <v>0</v>
      </c>
      <c r="M115" s="47">
        <v>0</v>
      </c>
      <c r="N115" s="47">
        <v>0</v>
      </c>
      <c r="O115" s="47">
        <v>0</v>
      </c>
      <c r="P115" s="47">
        <v>0</v>
      </c>
      <c r="Q115" s="47">
        <v>0</v>
      </c>
      <c r="R115" s="47">
        <v>0</v>
      </c>
      <c r="S115" s="47">
        <v>0</v>
      </c>
      <c r="T115" s="47">
        <v>0</v>
      </c>
    </row>
    <row r="116" spans="1:20" x14ac:dyDescent="0.3">
      <c r="A116" s="23" t="s">
        <v>422</v>
      </c>
      <c r="B116" s="23" t="s">
        <v>186</v>
      </c>
      <c r="C116" s="47">
        <v>1843877</v>
      </c>
      <c r="D116" s="23" t="s">
        <v>1089</v>
      </c>
      <c r="E116" s="47" t="s">
        <v>930</v>
      </c>
      <c r="F116" s="48" t="s">
        <v>2</v>
      </c>
      <c r="G116" s="49" t="s">
        <v>930</v>
      </c>
      <c r="H116" s="48" t="s">
        <v>2</v>
      </c>
      <c r="I116" s="48" t="s">
        <v>2</v>
      </c>
      <c r="J116" s="47">
        <v>0</v>
      </c>
      <c r="K116" s="47">
        <v>0</v>
      </c>
      <c r="L116" s="47">
        <v>0</v>
      </c>
      <c r="M116" s="47">
        <v>0</v>
      </c>
      <c r="N116" s="47">
        <v>0</v>
      </c>
      <c r="O116" s="47">
        <v>0</v>
      </c>
      <c r="P116" s="47">
        <v>0</v>
      </c>
      <c r="Q116" s="47">
        <v>0</v>
      </c>
      <c r="R116" s="47">
        <v>0</v>
      </c>
      <c r="S116" s="47">
        <v>0</v>
      </c>
      <c r="T116" s="47">
        <v>0</v>
      </c>
    </row>
    <row r="117" spans="1:20" x14ac:dyDescent="0.3">
      <c r="A117" s="23" t="s">
        <v>980</v>
      </c>
      <c r="B117" s="23" t="s">
        <v>122</v>
      </c>
      <c r="C117" s="47">
        <v>3869472</v>
      </c>
      <c r="D117" s="23" t="s">
        <v>1089</v>
      </c>
      <c r="E117" s="47" t="s">
        <v>931</v>
      </c>
      <c r="F117" s="48">
        <v>44585</v>
      </c>
      <c r="G117" s="49" t="s">
        <v>931</v>
      </c>
      <c r="H117" s="48">
        <v>44613</v>
      </c>
      <c r="I117" s="48">
        <v>44681</v>
      </c>
      <c r="J117" s="47">
        <v>0</v>
      </c>
      <c r="K117" s="47">
        <v>0</v>
      </c>
      <c r="L117" s="47">
        <v>0</v>
      </c>
      <c r="M117" s="47">
        <v>0</v>
      </c>
      <c r="N117" s="47">
        <v>0</v>
      </c>
      <c r="O117" s="47">
        <v>0</v>
      </c>
      <c r="P117" s="47">
        <v>0</v>
      </c>
      <c r="Q117" s="47">
        <v>0</v>
      </c>
      <c r="R117" s="47">
        <v>0</v>
      </c>
      <c r="S117" s="47">
        <v>0</v>
      </c>
      <c r="T117" s="47">
        <v>0</v>
      </c>
    </row>
    <row r="118" spans="1:20" x14ac:dyDescent="0.3">
      <c r="A118" s="23" t="s">
        <v>423</v>
      </c>
      <c r="B118" s="23" t="s">
        <v>154</v>
      </c>
      <c r="C118" s="47">
        <v>2694023</v>
      </c>
      <c r="D118" s="23" t="s">
        <v>1089</v>
      </c>
      <c r="E118" s="47" t="s">
        <v>930</v>
      </c>
      <c r="F118" s="48" t="s">
        <v>2</v>
      </c>
      <c r="G118" s="49" t="s">
        <v>930</v>
      </c>
      <c r="H118" s="48" t="s">
        <v>2</v>
      </c>
      <c r="I118" s="48" t="s">
        <v>2</v>
      </c>
      <c r="J118" s="47">
        <v>0</v>
      </c>
      <c r="K118" s="47">
        <v>0</v>
      </c>
      <c r="L118" s="47">
        <v>0</v>
      </c>
      <c r="M118" s="47">
        <v>0</v>
      </c>
      <c r="N118" s="47">
        <v>0</v>
      </c>
      <c r="O118" s="47">
        <v>0</v>
      </c>
      <c r="P118" s="47">
        <v>0</v>
      </c>
      <c r="Q118" s="47">
        <v>0</v>
      </c>
      <c r="R118" s="47">
        <v>0</v>
      </c>
      <c r="S118" s="47">
        <v>0</v>
      </c>
      <c r="T118" s="47">
        <v>0</v>
      </c>
    </row>
    <row r="119" spans="1:20" x14ac:dyDescent="0.3">
      <c r="A119" s="23" t="s">
        <v>981</v>
      </c>
      <c r="B119" s="23" t="s">
        <v>233</v>
      </c>
      <c r="C119" s="47">
        <v>3243478</v>
      </c>
      <c r="D119" s="23" t="s">
        <v>1089</v>
      </c>
      <c r="E119" s="47" t="s">
        <v>931</v>
      </c>
      <c r="F119" s="48">
        <v>44651</v>
      </c>
      <c r="G119" s="49" t="s">
        <v>930</v>
      </c>
      <c r="H119" s="48" t="s">
        <v>2</v>
      </c>
      <c r="I119" s="48" t="s">
        <v>2</v>
      </c>
      <c r="J119" s="47">
        <v>1995804</v>
      </c>
      <c r="K119" s="47">
        <v>213</v>
      </c>
      <c r="L119" s="47">
        <v>49921</v>
      </c>
      <c r="M119" s="47">
        <v>0</v>
      </c>
      <c r="N119" s="47">
        <v>0</v>
      </c>
      <c r="O119" s="47">
        <v>886842</v>
      </c>
      <c r="P119" s="47">
        <v>417625</v>
      </c>
      <c r="Q119" s="47">
        <v>0</v>
      </c>
      <c r="R119" s="47">
        <v>0</v>
      </c>
      <c r="S119" s="47">
        <v>0</v>
      </c>
      <c r="T119" s="47">
        <v>641416</v>
      </c>
    </row>
    <row r="120" spans="1:20" x14ac:dyDescent="0.3">
      <c r="A120" s="23" t="s">
        <v>982</v>
      </c>
      <c r="B120" s="23" t="s">
        <v>130</v>
      </c>
      <c r="C120" s="47">
        <v>3172759</v>
      </c>
      <c r="D120" s="23" t="s">
        <v>1089</v>
      </c>
      <c r="E120" s="47" t="s">
        <v>931</v>
      </c>
      <c r="F120" s="48">
        <v>44684</v>
      </c>
      <c r="G120" s="49" t="s">
        <v>931</v>
      </c>
      <c r="H120" s="48">
        <v>44713</v>
      </c>
      <c r="I120" s="48">
        <v>44772</v>
      </c>
      <c r="J120" s="47">
        <v>0</v>
      </c>
      <c r="K120" s="47">
        <v>0</v>
      </c>
      <c r="L120" s="47">
        <v>0</v>
      </c>
      <c r="M120" s="47">
        <v>0</v>
      </c>
      <c r="N120" s="47">
        <v>0</v>
      </c>
      <c r="O120" s="47">
        <v>0</v>
      </c>
      <c r="P120" s="47">
        <v>0</v>
      </c>
      <c r="Q120" s="47">
        <v>0</v>
      </c>
      <c r="R120" s="47">
        <v>0</v>
      </c>
      <c r="S120" s="47">
        <v>0</v>
      </c>
      <c r="T120" s="47">
        <v>0</v>
      </c>
    </row>
    <row r="121" spans="1:20" x14ac:dyDescent="0.3">
      <c r="A121" s="23" t="s">
        <v>983</v>
      </c>
      <c r="B121" s="23" t="s">
        <v>54</v>
      </c>
      <c r="C121" s="47">
        <v>1707309</v>
      </c>
      <c r="D121" s="23" t="s">
        <v>1089</v>
      </c>
      <c r="E121" s="47" t="s">
        <v>931</v>
      </c>
      <c r="F121" s="48">
        <v>44680</v>
      </c>
      <c r="G121" s="49" t="s">
        <v>931</v>
      </c>
      <c r="H121" s="48">
        <v>44697</v>
      </c>
      <c r="I121" s="48" t="s">
        <v>2</v>
      </c>
      <c r="J121" s="47">
        <v>0</v>
      </c>
      <c r="K121" s="47">
        <v>0</v>
      </c>
      <c r="L121" s="47">
        <v>0</v>
      </c>
      <c r="M121" s="47">
        <v>0</v>
      </c>
      <c r="N121" s="47">
        <v>0</v>
      </c>
      <c r="O121" s="47">
        <v>0</v>
      </c>
      <c r="P121" s="47">
        <v>0</v>
      </c>
      <c r="Q121" s="47">
        <v>0</v>
      </c>
      <c r="R121" s="47">
        <v>0</v>
      </c>
      <c r="S121" s="47">
        <v>0</v>
      </c>
      <c r="T121" s="47">
        <v>0</v>
      </c>
    </row>
    <row r="122" spans="1:20" x14ac:dyDescent="0.3">
      <c r="A122" s="23" t="s">
        <v>427</v>
      </c>
      <c r="B122" s="23" t="s">
        <v>65</v>
      </c>
      <c r="C122" s="47">
        <v>1585445</v>
      </c>
      <c r="D122" s="23" t="s">
        <v>1089</v>
      </c>
      <c r="E122" s="47" t="s">
        <v>931</v>
      </c>
      <c r="F122" s="48">
        <v>44634</v>
      </c>
      <c r="G122" s="49" t="s">
        <v>930</v>
      </c>
      <c r="H122" s="48" t="s">
        <v>2</v>
      </c>
      <c r="I122" s="48" t="s">
        <v>2</v>
      </c>
      <c r="J122" s="47">
        <v>1358773</v>
      </c>
      <c r="K122" s="47">
        <v>196</v>
      </c>
      <c r="L122" s="47">
        <v>228013</v>
      </c>
      <c r="M122" s="47">
        <v>0</v>
      </c>
      <c r="N122" s="47">
        <v>0</v>
      </c>
      <c r="O122" s="47">
        <v>167214</v>
      </c>
      <c r="P122" s="47">
        <v>880290</v>
      </c>
      <c r="Q122" s="47">
        <v>0</v>
      </c>
      <c r="R122" s="47">
        <v>0</v>
      </c>
      <c r="S122" s="47">
        <v>0</v>
      </c>
      <c r="T122" s="47">
        <v>83256</v>
      </c>
    </row>
    <row r="123" spans="1:20" x14ac:dyDescent="0.3">
      <c r="A123" s="23" t="s">
        <v>984</v>
      </c>
      <c r="B123" s="23" t="s">
        <v>49</v>
      </c>
      <c r="C123" s="47">
        <v>1560258</v>
      </c>
      <c r="D123" s="23" t="s">
        <v>1089</v>
      </c>
      <c r="E123" s="47" t="s">
        <v>931</v>
      </c>
      <c r="F123" s="48">
        <v>44608</v>
      </c>
      <c r="G123" s="49" t="s">
        <v>931</v>
      </c>
      <c r="H123" s="48">
        <v>44614</v>
      </c>
      <c r="I123" s="48">
        <v>44645</v>
      </c>
      <c r="J123" s="47">
        <v>252209</v>
      </c>
      <c r="K123" s="47">
        <v>12</v>
      </c>
      <c r="L123" s="47">
        <v>50444</v>
      </c>
      <c r="M123" s="47">
        <v>0</v>
      </c>
      <c r="N123" s="47">
        <v>0</v>
      </c>
      <c r="O123" s="47">
        <v>37924</v>
      </c>
      <c r="P123" s="47">
        <v>163841</v>
      </c>
      <c r="Q123" s="47">
        <v>0</v>
      </c>
      <c r="R123" s="47">
        <v>0</v>
      </c>
      <c r="S123" s="47">
        <v>0</v>
      </c>
      <c r="T123" s="47">
        <v>0</v>
      </c>
    </row>
    <row r="124" spans="1:20" x14ac:dyDescent="0.3">
      <c r="A124" s="23" t="s">
        <v>430</v>
      </c>
      <c r="B124" s="23" t="s">
        <v>93</v>
      </c>
      <c r="C124" s="47">
        <v>1898408</v>
      </c>
      <c r="D124" s="23" t="s">
        <v>1089</v>
      </c>
      <c r="E124" s="47" t="s">
        <v>931</v>
      </c>
      <c r="F124" s="48">
        <v>44673</v>
      </c>
      <c r="G124" s="49" t="s">
        <v>930</v>
      </c>
      <c r="H124" s="48" t="s">
        <v>2</v>
      </c>
      <c r="I124" s="48" t="s">
        <v>2</v>
      </c>
      <c r="J124" s="47">
        <v>0</v>
      </c>
      <c r="K124" s="47">
        <v>0</v>
      </c>
      <c r="L124" s="47">
        <v>0</v>
      </c>
      <c r="M124" s="47">
        <v>0</v>
      </c>
      <c r="N124" s="47">
        <v>0</v>
      </c>
      <c r="O124" s="47">
        <v>0</v>
      </c>
      <c r="P124" s="47">
        <v>0</v>
      </c>
      <c r="Q124" s="47">
        <v>0</v>
      </c>
      <c r="R124" s="47">
        <v>0</v>
      </c>
      <c r="S124" s="47">
        <v>0</v>
      </c>
      <c r="T124" s="47">
        <v>0</v>
      </c>
    </row>
    <row r="125" spans="1:20" x14ac:dyDescent="0.3">
      <c r="A125" s="23" t="s">
        <v>985</v>
      </c>
      <c r="B125" s="23" t="s">
        <v>102</v>
      </c>
      <c r="C125" s="47">
        <v>4646200</v>
      </c>
      <c r="D125" s="23" t="s">
        <v>1089</v>
      </c>
      <c r="E125" s="47" t="s">
        <v>931</v>
      </c>
      <c r="F125" s="48">
        <v>44579</v>
      </c>
      <c r="G125" s="49" t="s">
        <v>931</v>
      </c>
      <c r="H125" s="48">
        <v>44659</v>
      </c>
      <c r="I125" s="48">
        <v>44813</v>
      </c>
      <c r="J125" s="47">
        <v>0</v>
      </c>
      <c r="K125" s="47">
        <v>0</v>
      </c>
      <c r="L125" s="47">
        <v>0</v>
      </c>
      <c r="M125" s="47">
        <v>0</v>
      </c>
      <c r="N125" s="47">
        <v>0</v>
      </c>
      <c r="O125" s="47">
        <v>0</v>
      </c>
      <c r="P125" s="47">
        <v>0</v>
      </c>
      <c r="Q125" s="47">
        <v>0</v>
      </c>
      <c r="R125" s="47">
        <v>0</v>
      </c>
      <c r="S125" s="47">
        <v>0</v>
      </c>
      <c r="T125" s="47">
        <v>0</v>
      </c>
    </row>
    <row r="126" spans="1:20" x14ac:dyDescent="0.3">
      <c r="A126" s="23" t="s">
        <v>986</v>
      </c>
      <c r="B126" s="23" t="s">
        <v>786</v>
      </c>
      <c r="C126" s="47">
        <v>3224819</v>
      </c>
      <c r="D126" s="23" t="s">
        <v>1090</v>
      </c>
      <c r="E126" s="47" t="s">
        <v>931</v>
      </c>
      <c r="F126" s="48" t="s">
        <v>2</v>
      </c>
      <c r="G126" s="49" t="s">
        <v>930</v>
      </c>
      <c r="H126" s="48" t="s">
        <v>2</v>
      </c>
      <c r="I126" s="48" t="s">
        <v>2</v>
      </c>
      <c r="J126" s="47">
        <v>2858389</v>
      </c>
      <c r="K126" s="47">
        <v>783</v>
      </c>
      <c r="L126" s="47">
        <v>328269</v>
      </c>
      <c r="M126" s="47">
        <v>10559</v>
      </c>
      <c r="N126" s="47">
        <v>3092</v>
      </c>
      <c r="O126" s="47">
        <v>652919</v>
      </c>
      <c r="P126" s="47">
        <v>1676577</v>
      </c>
      <c r="Q126" s="47">
        <v>0</v>
      </c>
      <c r="R126" s="47">
        <v>28902</v>
      </c>
      <c r="S126" s="47">
        <v>5710</v>
      </c>
      <c r="T126" s="47">
        <v>152361</v>
      </c>
    </row>
    <row r="127" spans="1:20" x14ac:dyDescent="0.3">
      <c r="A127" s="23" t="s">
        <v>823</v>
      </c>
      <c r="B127" s="23" t="s">
        <v>824</v>
      </c>
      <c r="C127" s="47">
        <v>3085739</v>
      </c>
      <c r="D127" s="23" t="s">
        <v>1090</v>
      </c>
      <c r="E127" s="47" t="s">
        <v>931</v>
      </c>
      <c r="F127" s="48" t="s">
        <v>2</v>
      </c>
      <c r="G127" s="49" t="s">
        <v>931</v>
      </c>
      <c r="H127" s="48">
        <v>44690</v>
      </c>
      <c r="I127" s="48">
        <v>44742</v>
      </c>
      <c r="J127" s="47">
        <v>0</v>
      </c>
      <c r="K127" s="47">
        <v>0</v>
      </c>
      <c r="L127" s="47">
        <v>0</v>
      </c>
      <c r="M127" s="47">
        <v>0</v>
      </c>
      <c r="N127" s="47">
        <v>0</v>
      </c>
      <c r="O127" s="47">
        <v>0</v>
      </c>
      <c r="P127" s="47">
        <v>0</v>
      </c>
      <c r="Q127" s="47">
        <v>0</v>
      </c>
      <c r="R127" s="47">
        <v>0</v>
      </c>
      <c r="S127" s="47">
        <v>0</v>
      </c>
      <c r="T127" s="47">
        <v>0</v>
      </c>
    </row>
    <row r="128" spans="1:20" x14ac:dyDescent="0.3">
      <c r="A128" s="23" t="s">
        <v>439</v>
      </c>
      <c r="B128" s="23" t="s">
        <v>103</v>
      </c>
      <c r="C128" s="47">
        <v>2003515</v>
      </c>
      <c r="D128" s="23" t="s">
        <v>1089</v>
      </c>
      <c r="E128" s="47" t="s">
        <v>931</v>
      </c>
      <c r="F128" s="48">
        <v>44610</v>
      </c>
      <c r="G128" s="49" t="s">
        <v>931</v>
      </c>
      <c r="H128" s="48">
        <v>44631</v>
      </c>
      <c r="I128" s="48">
        <v>44712</v>
      </c>
      <c r="J128" s="47">
        <v>0</v>
      </c>
      <c r="K128" s="47">
        <v>0</v>
      </c>
      <c r="L128" s="47">
        <v>0</v>
      </c>
      <c r="M128" s="47">
        <v>0</v>
      </c>
      <c r="N128" s="47">
        <v>0</v>
      </c>
      <c r="O128" s="47">
        <v>0</v>
      </c>
      <c r="P128" s="47">
        <v>0</v>
      </c>
      <c r="Q128" s="47">
        <v>0</v>
      </c>
      <c r="R128" s="47">
        <v>0</v>
      </c>
      <c r="S128" s="47">
        <v>0</v>
      </c>
      <c r="T128" s="47">
        <v>0</v>
      </c>
    </row>
    <row r="129" spans="1:20" x14ac:dyDescent="0.3">
      <c r="A129" s="23" t="s">
        <v>987</v>
      </c>
      <c r="B129" s="23" t="s">
        <v>6</v>
      </c>
      <c r="C129" s="47">
        <v>12632776</v>
      </c>
      <c r="D129" s="23" t="s">
        <v>1089</v>
      </c>
      <c r="E129" s="47" t="s">
        <v>931</v>
      </c>
      <c r="F129" s="48">
        <v>44644</v>
      </c>
      <c r="G129" s="49" t="s">
        <v>930</v>
      </c>
      <c r="H129" s="48" t="s">
        <v>2</v>
      </c>
      <c r="I129" s="48" t="s">
        <v>2</v>
      </c>
      <c r="J129" s="47">
        <v>0</v>
      </c>
      <c r="K129" s="47">
        <v>0</v>
      </c>
      <c r="L129" s="47">
        <v>0</v>
      </c>
      <c r="M129" s="47">
        <v>0</v>
      </c>
      <c r="N129" s="47">
        <v>0</v>
      </c>
      <c r="O129" s="47">
        <v>0</v>
      </c>
      <c r="P129" s="47">
        <v>0</v>
      </c>
      <c r="Q129" s="47">
        <v>0</v>
      </c>
      <c r="R129" s="47">
        <v>0</v>
      </c>
      <c r="S129" s="47">
        <v>0</v>
      </c>
      <c r="T129" s="47">
        <v>0</v>
      </c>
    </row>
    <row r="130" spans="1:20" x14ac:dyDescent="0.3">
      <c r="A130" s="23" t="s">
        <v>988</v>
      </c>
      <c r="B130" s="23" t="s">
        <v>33</v>
      </c>
      <c r="C130" s="47">
        <v>2480017</v>
      </c>
      <c r="D130" s="23" t="s">
        <v>1089</v>
      </c>
      <c r="E130" s="47" t="s">
        <v>931</v>
      </c>
      <c r="F130" s="48" t="s">
        <v>2</v>
      </c>
      <c r="G130" s="49" t="s">
        <v>931</v>
      </c>
      <c r="H130" s="48" t="s">
        <v>2</v>
      </c>
      <c r="I130" s="48" t="s">
        <v>2</v>
      </c>
      <c r="J130" s="47">
        <v>0</v>
      </c>
      <c r="K130" s="47">
        <v>0</v>
      </c>
      <c r="L130" s="47">
        <v>0</v>
      </c>
      <c r="M130" s="47">
        <v>0</v>
      </c>
      <c r="N130" s="47">
        <v>0</v>
      </c>
      <c r="O130" s="47">
        <v>0</v>
      </c>
      <c r="P130" s="47">
        <v>0</v>
      </c>
      <c r="Q130" s="47">
        <v>0</v>
      </c>
      <c r="R130" s="47">
        <v>0</v>
      </c>
      <c r="S130" s="47">
        <v>0</v>
      </c>
      <c r="T130" s="47">
        <v>0</v>
      </c>
    </row>
    <row r="131" spans="1:20" x14ac:dyDescent="0.3">
      <c r="A131" s="23" t="s">
        <v>444</v>
      </c>
      <c r="B131" s="23" t="s">
        <v>190</v>
      </c>
      <c r="C131" s="47">
        <v>3133247</v>
      </c>
      <c r="D131" s="23" t="s">
        <v>1089</v>
      </c>
      <c r="E131" s="47" t="s">
        <v>931</v>
      </c>
      <c r="F131" s="48">
        <v>44592</v>
      </c>
      <c r="G131" s="49" t="s">
        <v>931</v>
      </c>
      <c r="H131" s="48">
        <v>44593</v>
      </c>
      <c r="I131" s="48">
        <v>44651</v>
      </c>
      <c r="J131" s="47">
        <v>0</v>
      </c>
      <c r="K131" s="47">
        <v>0</v>
      </c>
      <c r="L131" s="47">
        <v>0</v>
      </c>
      <c r="M131" s="47">
        <v>0</v>
      </c>
      <c r="N131" s="47">
        <v>0</v>
      </c>
      <c r="O131" s="47">
        <v>0</v>
      </c>
      <c r="P131" s="47">
        <v>0</v>
      </c>
      <c r="Q131" s="47">
        <v>0</v>
      </c>
      <c r="R131" s="47">
        <v>0</v>
      </c>
      <c r="S131" s="47">
        <v>0</v>
      </c>
      <c r="T131" s="47">
        <v>0</v>
      </c>
    </row>
    <row r="132" spans="1:20" x14ac:dyDescent="0.3">
      <c r="A132" s="23" t="s">
        <v>989</v>
      </c>
      <c r="B132" s="23" t="s">
        <v>198</v>
      </c>
      <c r="C132" s="47">
        <v>11506830</v>
      </c>
      <c r="D132" s="23" t="s">
        <v>1089</v>
      </c>
      <c r="E132" s="47" t="s">
        <v>930</v>
      </c>
      <c r="F132" s="48" t="s">
        <v>2</v>
      </c>
      <c r="G132" s="49" t="s">
        <v>930</v>
      </c>
      <c r="H132" s="48" t="s">
        <v>2</v>
      </c>
      <c r="I132" s="48" t="s">
        <v>2</v>
      </c>
      <c r="J132" s="47">
        <v>0</v>
      </c>
      <c r="K132" s="47">
        <v>0</v>
      </c>
      <c r="L132" s="47">
        <v>0</v>
      </c>
      <c r="M132" s="47">
        <v>0</v>
      </c>
      <c r="N132" s="47">
        <v>0</v>
      </c>
      <c r="O132" s="47">
        <v>0</v>
      </c>
      <c r="P132" s="47">
        <v>0</v>
      </c>
      <c r="Q132" s="47">
        <v>0</v>
      </c>
      <c r="R132" s="47">
        <v>0</v>
      </c>
      <c r="S132" s="47">
        <v>0</v>
      </c>
      <c r="T132" s="47">
        <v>0</v>
      </c>
    </row>
    <row r="133" spans="1:20" x14ac:dyDescent="0.3">
      <c r="A133" s="23" t="s">
        <v>990</v>
      </c>
      <c r="B133" s="23" t="s">
        <v>152</v>
      </c>
      <c r="C133" s="47">
        <v>4075840</v>
      </c>
      <c r="D133" s="23" t="s">
        <v>1089</v>
      </c>
      <c r="E133" s="47" t="s">
        <v>931</v>
      </c>
      <c r="F133" s="48">
        <v>44637</v>
      </c>
      <c r="G133" s="49" t="s">
        <v>931</v>
      </c>
      <c r="H133" s="48">
        <v>44652</v>
      </c>
      <c r="I133" s="48">
        <v>44694</v>
      </c>
      <c r="J133" s="47">
        <v>0</v>
      </c>
      <c r="K133" s="47">
        <v>0</v>
      </c>
      <c r="L133" s="47">
        <v>0</v>
      </c>
      <c r="M133" s="47">
        <v>0</v>
      </c>
      <c r="N133" s="47">
        <v>0</v>
      </c>
      <c r="O133" s="47">
        <v>0</v>
      </c>
      <c r="P133" s="47">
        <v>0</v>
      </c>
      <c r="Q133" s="47">
        <v>0</v>
      </c>
      <c r="R133" s="47">
        <v>0</v>
      </c>
      <c r="S133" s="47">
        <v>0</v>
      </c>
      <c r="T133" s="47">
        <v>0</v>
      </c>
    </row>
    <row r="134" spans="1:20" x14ac:dyDescent="0.3">
      <c r="A134" s="23" t="s">
        <v>449</v>
      </c>
      <c r="B134" s="23" t="s">
        <v>210</v>
      </c>
      <c r="C134" s="47">
        <v>1468781</v>
      </c>
      <c r="D134" s="23" t="s">
        <v>1089</v>
      </c>
      <c r="E134" s="47" t="s">
        <v>931</v>
      </c>
      <c r="F134" s="48">
        <v>44616</v>
      </c>
      <c r="G134" s="49" t="s">
        <v>931</v>
      </c>
      <c r="H134" s="48">
        <v>44621</v>
      </c>
      <c r="I134" s="48">
        <v>44638</v>
      </c>
      <c r="J134" s="47">
        <v>57308</v>
      </c>
      <c r="K134" s="47">
        <v>20</v>
      </c>
      <c r="L134" s="47">
        <v>0</v>
      </c>
      <c r="M134" s="47">
        <v>0</v>
      </c>
      <c r="N134" s="47">
        <v>0</v>
      </c>
      <c r="O134" s="47">
        <v>27270</v>
      </c>
      <c r="P134" s="47">
        <v>24658</v>
      </c>
      <c r="Q134" s="47">
        <v>0</v>
      </c>
      <c r="R134" s="47">
        <v>0</v>
      </c>
      <c r="S134" s="47">
        <v>0</v>
      </c>
      <c r="T134" s="47">
        <v>5380</v>
      </c>
    </row>
    <row r="135" spans="1:20" x14ac:dyDescent="0.3">
      <c r="A135" s="23" t="s">
        <v>452</v>
      </c>
      <c r="B135" s="23" t="s">
        <v>35</v>
      </c>
      <c r="C135" s="47">
        <v>3598057</v>
      </c>
      <c r="D135" s="23" t="s">
        <v>1089</v>
      </c>
      <c r="E135" s="47" t="s">
        <v>931</v>
      </c>
      <c r="F135" s="48">
        <v>44631</v>
      </c>
      <c r="G135" s="49" t="s">
        <v>931</v>
      </c>
      <c r="H135" s="48">
        <v>44636</v>
      </c>
      <c r="I135" s="48">
        <v>44665</v>
      </c>
      <c r="J135" s="47">
        <v>86804</v>
      </c>
      <c r="K135" s="47">
        <v>15</v>
      </c>
      <c r="L135" s="47">
        <v>6946</v>
      </c>
      <c r="M135" s="47">
        <v>0</v>
      </c>
      <c r="N135" s="47">
        <v>0</v>
      </c>
      <c r="O135" s="47">
        <v>0</v>
      </c>
      <c r="P135" s="47">
        <v>18460</v>
      </c>
      <c r="Q135" s="47">
        <v>0</v>
      </c>
      <c r="R135" s="47">
        <v>61398</v>
      </c>
      <c r="S135" s="47">
        <v>0</v>
      </c>
      <c r="T135" s="47">
        <v>0</v>
      </c>
    </row>
    <row r="136" spans="1:20" x14ac:dyDescent="0.3">
      <c r="A136" s="23" t="s">
        <v>453</v>
      </c>
      <c r="B136" s="23" t="s">
        <v>27</v>
      </c>
      <c r="C136" s="47">
        <v>2610642</v>
      </c>
      <c r="D136" s="23" t="s">
        <v>1089</v>
      </c>
      <c r="E136" s="47" t="s">
        <v>931</v>
      </c>
      <c r="F136" s="48">
        <v>44607</v>
      </c>
      <c r="G136" s="49" t="s">
        <v>930</v>
      </c>
      <c r="H136" s="48" t="s">
        <v>2</v>
      </c>
      <c r="I136" s="48" t="s">
        <v>2</v>
      </c>
      <c r="J136" s="47">
        <v>1785419</v>
      </c>
      <c r="K136" s="47">
        <v>478</v>
      </c>
      <c r="L136" s="47">
        <v>0</v>
      </c>
      <c r="M136" s="47">
        <v>0</v>
      </c>
      <c r="N136" s="47">
        <v>0</v>
      </c>
      <c r="O136" s="47">
        <v>0</v>
      </c>
      <c r="P136" s="47">
        <v>0</v>
      </c>
      <c r="Q136" s="47">
        <v>0</v>
      </c>
      <c r="R136" s="47">
        <v>0</v>
      </c>
      <c r="S136" s="47">
        <v>0</v>
      </c>
      <c r="T136" s="47">
        <v>1785419</v>
      </c>
    </row>
    <row r="137" spans="1:20" x14ac:dyDescent="0.3">
      <c r="A137" s="23" t="s">
        <v>807</v>
      </c>
      <c r="B137" s="23" t="s">
        <v>808</v>
      </c>
      <c r="C137" s="47">
        <v>34367</v>
      </c>
      <c r="D137" s="23" t="s">
        <v>1090</v>
      </c>
      <c r="E137" s="47" t="s">
        <v>930</v>
      </c>
      <c r="F137" s="48" t="s">
        <v>2</v>
      </c>
      <c r="G137" s="49" t="s">
        <v>930</v>
      </c>
      <c r="H137" s="48" t="s">
        <v>2</v>
      </c>
      <c r="I137" s="48" t="s">
        <v>2</v>
      </c>
      <c r="J137" s="47">
        <v>0</v>
      </c>
      <c r="K137" s="47">
        <v>0</v>
      </c>
      <c r="L137" s="47">
        <v>0</v>
      </c>
      <c r="M137" s="47">
        <v>0</v>
      </c>
      <c r="N137" s="47">
        <v>0</v>
      </c>
      <c r="O137" s="47">
        <v>0</v>
      </c>
      <c r="P137" s="47">
        <v>0</v>
      </c>
      <c r="Q137" s="47">
        <v>0</v>
      </c>
      <c r="R137" s="47">
        <v>0</v>
      </c>
      <c r="S137" s="47">
        <v>0</v>
      </c>
      <c r="T137" s="47">
        <v>0</v>
      </c>
    </row>
    <row r="138" spans="1:20" x14ac:dyDescent="0.3">
      <c r="A138" s="23" t="s">
        <v>991</v>
      </c>
      <c r="B138" s="23" t="s">
        <v>74</v>
      </c>
      <c r="C138" s="47">
        <v>17161221</v>
      </c>
      <c r="D138" s="23" t="s">
        <v>1089</v>
      </c>
      <c r="E138" s="47" t="s">
        <v>931</v>
      </c>
      <c r="F138" s="48">
        <v>44620</v>
      </c>
      <c r="G138" s="49" t="s">
        <v>931</v>
      </c>
      <c r="H138" s="48">
        <v>44620</v>
      </c>
      <c r="I138" s="48">
        <v>44711</v>
      </c>
      <c r="J138" s="47">
        <v>0</v>
      </c>
      <c r="K138" s="47">
        <v>0</v>
      </c>
      <c r="L138" s="47">
        <v>0</v>
      </c>
      <c r="M138" s="47">
        <v>0</v>
      </c>
      <c r="N138" s="47">
        <v>0</v>
      </c>
      <c r="O138" s="47">
        <v>0</v>
      </c>
      <c r="P138" s="47">
        <v>0</v>
      </c>
      <c r="Q138" s="47">
        <v>0</v>
      </c>
      <c r="R138" s="47">
        <v>0</v>
      </c>
      <c r="S138" s="47">
        <v>0</v>
      </c>
      <c r="T138" s="47">
        <v>0</v>
      </c>
    </row>
    <row r="139" spans="1:20" x14ac:dyDescent="0.3">
      <c r="A139" s="23" t="s">
        <v>992</v>
      </c>
      <c r="B139" s="23" t="s">
        <v>115</v>
      </c>
      <c r="C139" s="47">
        <v>9775138</v>
      </c>
      <c r="D139" s="23" t="s">
        <v>1089</v>
      </c>
      <c r="E139" s="47" t="s">
        <v>930</v>
      </c>
      <c r="F139" s="48" t="s">
        <v>2</v>
      </c>
      <c r="G139" s="49" t="s">
        <v>930</v>
      </c>
      <c r="H139" s="48" t="s">
        <v>2</v>
      </c>
      <c r="I139" s="48" t="s">
        <v>2</v>
      </c>
      <c r="J139" s="47">
        <v>0</v>
      </c>
      <c r="K139" s="47">
        <v>0</v>
      </c>
      <c r="L139" s="47">
        <v>0</v>
      </c>
      <c r="M139" s="47">
        <v>0</v>
      </c>
      <c r="N139" s="47">
        <v>0</v>
      </c>
      <c r="O139" s="47">
        <v>0</v>
      </c>
      <c r="P139" s="47">
        <v>0</v>
      </c>
      <c r="Q139" s="47">
        <v>0</v>
      </c>
      <c r="R139" s="47">
        <v>0</v>
      </c>
      <c r="S139" s="47">
        <v>0</v>
      </c>
      <c r="T139" s="47">
        <v>0</v>
      </c>
    </row>
    <row r="140" spans="1:20" x14ac:dyDescent="0.3">
      <c r="A140" s="23" t="s">
        <v>831</v>
      </c>
      <c r="B140" s="23" t="s">
        <v>832</v>
      </c>
      <c r="C140" s="47">
        <v>2631559</v>
      </c>
      <c r="D140" s="23" t="s">
        <v>1090</v>
      </c>
      <c r="E140" s="47" t="s">
        <v>931</v>
      </c>
      <c r="F140" s="48" t="s">
        <v>2</v>
      </c>
      <c r="G140" s="49" t="s">
        <v>930</v>
      </c>
      <c r="H140" s="48" t="s">
        <v>2</v>
      </c>
      <c r="I140" s="48" t="s">
        <v>2</v>
      </c>
      <c r="J140" s="47">
        <v>2350255</v>
      </c>
      <c r="K140" s="47">
        <v>650</v>
      </c>
      <c r="L140" s="47">
        <v>279755</v>
      </c>
      <c r="M140" s="47">
        <v>1747</v>
      </c>
      <c r="N140" s="47">
        <v>18486</v>
      </c>
      <c r="O140" s="47">
        <v>751517</v>
      </c>
      <c r="P140" s="47">
        <v>638615</v>
      </c>
      <c r="Q140" s="47">
        <v>5291</v>
      </c>
      <c r="R140" s="47">
        <v>30447</v>
      </c>
      <c r="S140" s="47">
        <v>0</v>
      </c>
      <c r="T140" s="47">
        <v>624397</v>
      </c>
    </row>
    <row r="141" spans="1:20" x14ac:dyDescent="0.3">
      <c r="A141" s="23" t="s">
        <v>993</v>
      </c>
      <c r="B141" s="23" t="s">
        <v>183</v>
      </c>
      <c r="C141" s="47">
        <v>6536281</v>
      </c>
      <c r="D141" s="23" t="s">
        <v>1089</v>
      </c>
      <c r="E141" s="47" t="s">
        <v>931</v>
      </c>
      <c r="F141" s="48">
        <v>44620</v>
      </c>
      <c r="G141" s="49" t="s">
        <v>930</v>
      </c>
      <c r="H141" s="48" t="s">
        <v>2</v>
      </c>
      <c r="I141" s="48" t="s">
        <v>2</v>
      </c>
      <c r="J141" s="47">
        <v>5875051</v>
      </c>
      <c r="K141" s="47">
        <v>2142</v>
      </c>
      <c r="L141" s="47">
        <v>450596</v>
      </c>
      <c r="M141" s="47">
        <v>1518507</v>
      </c>
      <c r="N141" s="47">
        <v>546630</v>
      </c>
      <c r="O141" s="47">
        <v>127117</v>
      </c>
      <c r="P141" s="47">
        <v>2051874</v>
      </c>
      <c r="Q141" s="47">
        <v>8508</v>
      </c>
      <c r="R141" s="47">
        <v>0</v>
      </c>
      <c r="S141" s="47">
        <v>336180</v>
      </c>
      <c r="T141" s="47">
        <v>835639</v>
      </c>
    </row>
    <row r="142" spans="1:20" x14ac:dyDescent="0.3">
      <c r="A142" s="23" t="s">
        <v>994</v>
      </c>
      <c r="B142" s="23" t="s">
        <v>37</v>
      </c>
      <c r="C142" s="47">
        <v>4854012</v>
      </c>
      <c r="D142" s="23" t="s">
        <v>1089</v>
      </c>
      <c r="E142" s="47" t="s">
        <v>931</v>
      </c>
      <c r="F142" s="48">
        <v>44653</v>
      </c>
      <c r="G142" s="49" t="s">
        <v>931</v>
      </c>
      <c r="H142" s="48">
        <v>44665</v>
      </c>
      <c r="I142" s="48">
        <v>44712</v>
      </c>
      <c r="J142" s="47">
        <v>0</v>
      </c>
      <c r="K142" s="47">
        <v>0</v>
      </c>
      <c r="L142" s="47">
        <v>0</v>
      </c>
      <c r="M142" s="47">
        <v>0</v>
      </c>
      <c r="N142" s="47">
        <v>0</v>
      </c>
      <c r="O142" s="47">
        <v>0</v>
      </c>
      <c r="P142" s="47">
        <v>0</v>
      </c>
      <c r="Q142" s="47">
        <v>0</v>
      </c>
      <c r="R142" s="47">
        <v>0</v>
      </c>
      <c r="S142" s="47">
        <v>0</v>
      </c>
      <c r="T142" s="47">
        <v>0</v>
      </c>
    </row>
    <row r="143" spans="1:20" x14ac:dyDescent="0.3">
      <c r="A143" s="23" t="s">
        <v>995</v>
      </c>
      <c r="B143" s="23" t="s">
        <v>201</v>
      </c>
      <c r="C143" s="47">
        <v>7361465</v>
      </c>
      <c r="D143" s="23" t="s">
        <v>1089</v>
      </c>
      <c r="E143" s="47" t="s">
        <v>931</v>
      </c>
      <c r="F143" s="48">
        <v>44656</v>
      </c>
      <c r="G143" s="49" t="s">
        <v>931</v>
      </c>
      <c r="H143" s="48">
        <v>44664</v>
      </c>
      <c r="I143" s="48">
        <v>44696</v>
      </c>
      <c r="J143" s="47">
        <v>0</v>
      </c>
      <c r="K143" s="47">
        <v>0</v>
      </c>
      <c r="L143" s="47">
        <v>0</v>
      </c>
      <c r="M143" s="47">
        <v>0</v>
      </c>
      <c r="N143" s="47">
        <v>0</v>
      </c>
      <c r="O143" s="47">
        <v>0</v>
      </c>
      <c r="P143" s="47">
        <v>0</v>
      </c>
      <c r="Q143" s="47">
        <v>0</v>
      </c>
      <c r="R143" s="47">
        <v>0</v>
      </c>
      <c r="S143" s="47">
        <v>0</v>
      </c>
      <c r="T143" s="47">
        <v>0</v>
      </c>
    </row>
    <row r="144" spans="1:20" x14ac:dyDescent="0.3">
      <c r="A144" s="23" t="s">
        <v>465</v>
      </c>
      <c r="B144" s="23" t="s">
        <v>127</v>
      </c>
      <c r="C144" s="47">
        <v>2875067</v>
      </c>
      <c r="D144" s="23" t="s">
        <v>1636</v>
      </c>
      <c r="E144" s="47" t="s">
        <v>2</v>
      </c>
      <c r="F144" s="48" t="s">
        <v>2</v>
      </c>
      <c r="G144" s="49" t="s">
        <v>2</v>
      </c>
      <c r="H144" s="48" t="s">
        <v>2</v>
      </c>
      <c r="I144" s="48" t="s">
        <v>2</v>
      </c>
      <c r="J144" s="47">
        <v>0</v>
      </c>
      <c r="K144" s="47">
        <v>0</v>
      </c>
      <c r="L144" s="47">
        <v>0</v>
      </c>
      <c r="M144" s="47">
        <v>0</v>
      </c>
      <c r="N144" s="47">
        <v>0</v>
      </c>
      <c r="O144" s="47">
        <v>0</v>
      </c>
      <c r="P144" s="47">
        <v>0</v>
      </c>
      <c r="Q144" s="47">
        <v>0</v>
      </c>
      <c r="R144" s="47">
        <v>0</v>
      </c>
      <c r="S144" s="47">
        <v>0</v>
      </c>
      <c r="T144" s="47">
        <v>0</v>
      </c>
    </row>
    <row r="145" spans="1:20" x14ac:dyDescent="0.3">
      <c r="A145" s="23" t="s">
        <v>996</v>
      </c>
      <c r="B145" s="23" t="s">
        <v>211</v>
      </c>
      <c r="C145" s="47">
        <v>9304052</v>
      </c>
      <c r="D145" s="23" t="s">
        <v>1089</v>
      </c>
      <c r="E145" s="47" t="s">
        <v>931</v>
      </c>
      <c r="F145" s="48">
        <v>44581</v>
      </c>
      <c r="G145" s="49" t="s">
        <v>930</v>
      </c>
      <c r="H145" s="48" t="s">
        <v>2</v>
      </c>
      <c r="I145" s="48" t="s">
        <v>2</v>
      </c>
      <c r="J145" s="47">
        <v>0</v>
      </c>
      <c r="K145" s="47">
        <v>0</v>
      </c>
      <c r="L145" s="47">
        <v>0</v>
      </c>
      <c r="M145" s="47">
        <v>0</v>
      </c>
      <c r="N145" s="47">
        <v>0</v>
      </c>
      <c r="O145" s="47">
        <v>0</v>
      </c>
      <c r="P145" s="47">
        <v>0</v>
      </c>
      <c r="Q145" s="47">
        <v>0</v>
      </c>
      <c r="R145" s="47">
        <v>0</v>
      </c>
      <c r="S145" s="47">
        <v>0</v>
      </c>
      <c r="T145" s="47">
        <v>0</v>
      </c>
    </row>
    <row r="146" spans="1:20" x14ac:dyDescent="0.3">
      <c r="A146" s="23" t="s">
        <v>784</v>
      </c>
      <c r="B146" s="23" t="s">
        <v>785</v>
      </c>
      <c r="C146" s="47">
        <v>2621666</v>
      </c>
      <c r="D146" s="23" t="s">
        <v>1636</v>
      </c>
      <c r="E146" s="47" t="s">
        <v>2</v>
      </c>
      <c r="F146" s="48" t="s">
        <v>2</v>
      </c>
      <c r="G146" s="49" t="s">
        <v>2</v>
      </c>
      <c r="H146" s="48" t="s">
        <v>2</v>
      </c>
      <c r="I146" s="48" t="s">
        <v>2</v>
      </c>
      <c r="J146" s="47">
        <v>0</v>
      </c>
      <c r="K146" s="47">
        <v>0</v>
      </c>
      <c r="L146" s="47">
        <v>0</v>
      </c>
      <c r="M146" s="47">
        <v>0</v>
      </c>
      <c r="N146" s="47">
        <v>0</v>
      </c>
      <c r="O146" s="47">
        <v>0</v>
      </c>
      <c r="P146" s="47">
        <v>0</v>
      </c>
      <c r="Q146" s="47">
        <v>0</v>
      </c>
      <c r="R146" s="47">
        <v>0</v>
      </c>
      <c r="S146" s="47">
        <v>0</v>
      </c>
      <c r="T146" s="47">
        <v>0</v>
      </c>
    </row>
    <row r="147" spans="1:20" x14ac:dyDescent="0.3">
      <c r="A147" s="23" t="s">
        <v>997</v>
      </c>
      <c r="B147" s="23" t="s">
        <v>151</v>
      </c>
      <c r="C147" s="47">
        <v>24058069</v>
      </c>
      <c r="D147" s="23" t="s">
        <v>1089</v>
      </c>
      <c r="E147" s="47" t="s">
        <v>931</v>
      </c>
      <c r="F147" s="48">
        <v>44603</v>
      </c>
      <c r="G147" s="49" t="s">
        <v>931</v>
      </c>
      <c r="H147" s="48">
        <v>44640</v>
      </c>
      <c r="I147" s="48" t="s">
        <v>2</v>
      </c>
      <c r="J147" s="47">
        <v>1373554</v>
      </c>
      <c r="K147" s="47">
        <v>90</v>
      </c>
      <c r="L147" s="47">
        <v>213835</v>
      </c>
      <c r="M147" s="47">
        <v>0</v>
      </c>
      <c r="N147" s="47">
        <v>0</v>
      </c>
      <c r="O147" s="47">
        <v>418346</v>
      </c>
      <c r="P147" s="47">
        <v>300581</v>
      </c>
      <c r="Q147" s="47">
        <v>105000</v>
      </c>
      <c r="R147" s="47">
        <v>323816</v>
      </c>
      <c r="S147" s="47">
        <v>6269</v>
      </c>
      <c r="T147" s="47">
        <v>5707</v>
      </c>
    </row>
    <row r="148" spans="1:20" x14ac:dyDescent="0.3">
      <c r="A148" s="23" t="s">
        <v>998</v>
      </c>
      <c r="B148" s="23" t="s">
        <v>217</v>
      </c>
      <c r="C148" s="47">
        <v>8661772</v>
      </c>
      <c r="D148" s="23" t="s">
        <v>1089</v>
      </c>
      <c r="E148" s="47" t="s">
        <v>931</v>
      </c>
      <c r="F148" s="48">
        <v>44650</v>
      </c>
      <c r="G148" s="49" t="s">
        <v>931</v>
      </c>
      <c r="H148" s="48">
        <v>44655</v>
      </c>
      <c r="I148" s="48">
        <v>44682</v>
      </c>
      <c r="J148" s="47">
        <v>0</v>
      </c>
      <c r="K148" s="47">
        <v>0</v>
      </c>
      <c r="L148" s="47">
        <v>0</v>
      </c>
      <c r="M148" s="47">
        <v>0</v>
      </c>
      <c r="N148" s="47">
        <v>0</v>
      </c>
      <c r="O148" s="47">
        <v>0</v>
      </c>
      <c r="P148" s="47">
        <v>0</v>
      </c>
      <c r="Q148" s="47">
        <v>0</v>
      </c>
      <c r="R148" s="47">
        <v>0</v>
      </c>
      <c r="S148" s="47">
        <v>0</v>
      </c>
      <c r="T148" s="47">
        <v>0</v>
      </c>
    </row>
    <row r="149" spans="1:20" x14ac:dyDescent="0.3">
      <c r="A149" s="23" t="s">
        <v>475</v>
      </c>
      <c r="B149" s="23" t="s">
        <v>7</v>
      </c>
      <c r="C149" s="47">
        <v>2022947</v>
      </c>
      <c r="D149" s="23" t="s">
        <v>1089</v>
      </c>
      <c r="E149" s="47" t="s">
        <v>931</v>
      </c>
      <c r="F149" s="48">
        <v>44621</v>
      </c>
      <c r="G149" s="49" t="s">
        <v>930</v>
      </c>
      <c r="H149" s="48" t="s">
        <v>2</v>
      </c>
      <c r="I149" s="48" t="s">
        <v>2</v>
      </c>
      <c r="J149" s="47">
        <v>0</v>
      </c>
      <c r="K149" s="47">
        <v>0</v>
      </c>
      <c r="L149" s="47">
        <v>0</v>
      </c>
      <c r="M149" s="47">
        <v>0</v>
      </c>
      <c r="N149" s="47">
        <v>0</v>
      </c>
      <c r="O149" s="47">
        <v>0</v>
      </c>
      <c r="P149" s="47">
        <v>0</v>
      </c>
      <c r="Q149" s="47">
        <v>0</v>
      </c>
      <c r="R149" s="47">
        <v>0</v>
      </c>
      <c r="S149" s="47">
        <v>0</v>
      </c>
      <c r="T149" s="47">
        <v>0</v>
      </c>
    </row>
    <row r="150" spans="1:20" x14ac:dyDescent="0.3">
      <c r="A150" s="23" t="s">
        <v>999</v>
      </c>
      <c r="B150" s="23" t="s">
        <v>118</v>
      </c>
      <c r="C150" s="47">
        <v>4409909</v>
      </c>
      <c r="D150" s="23" t="s">
        <v>1089</v>
      </c>
      <c r="E150" s="47" t="s">
        <v>931</v>
      </c>
      <c r="F150" s="48" t="s">
        <v>2</v>
      </c>
      <c r="G150" s="49" t="s">
        <v>931</v>
      </c>
      <c r="H150" s="48" t="s">
        <v>2</v>
      </c>
      <c r="I150" s="48" t="s">
        <v>2</v>
      </c>
      <c r="J150" s="47">
        <v>0</v>
      </c>
      <c r="K150" s="47">
        <v>0</v>
      </c>
      <c r="L150" s="47">
        <v>0</v>
      </c>
      <c r="M150" s="47">
        <v>0</v>
      </c>
      <c r="N150" s="47">
        <v>0</v>
      </c>
      <c r="O150" s="47">
        <v>0</v>
      </c>
      <c r="P150" s="47">
        <v>0</v>
      </c>
      <c r="Q150" s="47">
        <v>0</v>
      </c>
      <c r="R150" s="47">
        <v>0</v>
      </c>
      <c r="S150" s="47">
        <v>0</v>
      </c>
      <c r="T150" s="47">
        <v>0</v>
      </c>
    </row>
    <row r="151" spans="1:20" x14ac:dyDescent="0.3">
      <c r="A151" s="23" t="s">
        <v>480</v>
      </c>
      <c r="B151" s="23" t="s">
        <v>30</v>
      </c>
      <c r="C151" s="47">
        <v>1929747</v>
      </c>
      <c r="D151" s="23" t="s">
        <v>1089</v>
      </c>
      <c r="E151" s="47" t="s">
        <v>931</v>
      </c>
      <c r="F151" s="48">
        <v>44651</v>
      </c>
      <c r="G151" s="49" t="s">
        <v>930</v>
      </c>
      <c r="H151" s="48" t="s">
        <v>2</v>
      </c>
      <c r="I151" s="48" t="s">
        <v>2</v>
      </c>
      <c r="J151" s="47">
        <v>0</v>
      </c>
      <c r="K151" s="47">
        <v>0</v>
      </c>
      <c r="L151" s="47">
        <v>0</v>
      </c>
      <c r="M151" s="47">
        <v>0</v>
      </c>
      <c r="N151" s="47">
        <v>0</v>
      </c>
      <c r="O151" s="47">
        <v>0</v>
      </c>
      <c r="P151" s="47">
        <v>0</v>
      </c>
      <c r="Q151" s="47">
        <v>0</v>
      </c>
      <c r="R151" s="47">
        <v>0</v>
      </c>
      <c r="S151" s="47">
        <v>0</v>
      </c>
      <c r="T151" s="47">
        <v>0</v>
      </c>
    </row>
    <row r="152" spans="1:20" x14ac:dyDescent="0.3">
      <c r="A152" s="23" t="s">
        <v>481</v>
      </c>
      <c r="B152" s="23" t="s">
        <v>45</v>
      </c>
      <c r="C152" s="47">
        <v>2711060</v>
      </c>
      <c r="D152" s="23" t="s">
        <v>1089</v>
      </c>
      <c r="E152" s="47" t="s">
        <v>931</v>
      </c>
      <c r="F152" s="48">
        <v>44610</v>
      </c>
      <c r="G152" s="49" t="s">
        <v>931</v>
      </c>
      <c r="H152" s="48">
        <v>44610</v>
      </c>
      <c r="I152" s="48">
        <v>44651</v>
      </c>
      <c r="J152" s="47">
        <v>0</v>
      </c>
      <c r="K152" s="47">
        <v>0</v>
      </c>
      <c r="L152" s="47">
        <v>0</v>
      </c>
      <c r="M152" s="47">
        <v>0</v>
      </c>
      <c r="N152" s="47">
        <v>0</v>
      </c>
      <c r="O152" s="47">
        <v>0</v>
      </c>
      <c r="P152" s="47">
        <v>0</v>
      </c>
      <c r="Q152" s="47">
        <v>0</v>
      </c>
      <c r="R152" s="47">
        <v>0</v>
      </c>
      <c r="S152" s="47">
        <v>0</v>
      </c>
      <c r="T152" s="47">
        <v>0</v>
      </c>
    </row>
    <row r="153" spans="1:20" x14ac:dyDescent="0.3">
      <c r="A153" s="23" t="s">
        <v>728</v>
      </c>
      <c r="B153" s="23" t="s">
        <v>729</v>
      </c>
      <c r="C153" s="47">
        <v>12142286</v>
      </c>
      <c r="D153" s="23" t="s">
        <v>1636</v>
      </c>
      <c r="E153" s="47" t="s">
        <v>2</v>
      </c>
      <c r="F153" s="48" t="s">
        <v>2</v>
      </c>
      <c r="G153" s="49" t="s">
        <v>2</v>
      </c>
      <c r="H153" s="48" t="s">
        <v>2</v>
      </c>
      <c r="I153" s="48" t="s">
        <v>2</v>
      </c>
      <c r="J153" s="47">
        <v>0</v>
      </c>
      <c r="K153" s="47">
        <v>0</v>
      </c>
      <c r="L153" s="47">
        <v>0</v>
      </c>
      <c r="M153" s="47">
        <v>0</v>
      </c>
      <c r="N153" s="47">
        <v>0</v>
      </c>
      <c r="O153" s="47">
        <v>0</v>
      </c>
      <c r="P153" s="47">
        <v>0</v>
      </c>
      <c r="Q153" s="47">
        <v>0</v>
      </c>
      <c r="R153" s="47">
        <v>0</v>
      </c>
      <c r="S153" s="47">
        <v>0</v>
      </c>
      <c r="T153" s="47">
        <v>0</v>
      </c>
    </row>
    <row r="154" spans="1:20" x14ac:dyDescent="0.3">
      <c r="A154" s="23" t="s">
        <v>1000</v>
      </c>
      <c r="B154" s="23" t="s">
        <v>72</v>
      </c>
      <c r="C154" s="47">
        <v>4399100</v>
      </c>
      <c r="D154" s="23" t="s">
        <v>1636</v>
      </c>
      <c r="E154" s="47" t="s">
        <v>2</v>
      </c>
      <c r="F154" s="48" t="s">
        <v>2</v>
      </c>
      <c r="G154" s="49" t="s">
        <v>2</v>
      </c>
      <c r="H154" s="48" t="s">
        <v>2</v>
      </c>
      <c r="I154" s="48" t="s">
        <v>2</v>
      </c>
      <c r="J154" s="47">
        <v>0</v>
      </c>
      <c r="K154" s="47">
        <v>0</v>
      </c>
      <c r="L154" s="47">
        <v>0</v>
      </c>
      <c r="M154" s="47">
        <v>0</v>
      </c>
      <c r="N154" s="47">
        <v>0</v>
      </c>
      <c r="O154" s="47">
        <v>0</v>
      </c>
      <c r="P154" s="47">
        <v>0</v>
      </c>
      <c r="Q154" s="47">
        <v>0</v>
      </c>
      <c r="R154" s="47">
        <v>0</v>
      </c>
      <c r="S154" s="47">
        <v>0</v>
      </c>
      <c r="T154" s="47">
        <v>0</v>
      </c>
    </row>
    <row r="155" spans="1:20" x14ac:dyDescent="0.3">
      <c r="A155" s="23" t="s">
        <v>1001</v>
      </c>
      <c r="B155" s="23" t="s">
        <v>204</v>
      </c>
      <c r="C155" s="47">
        <v>3897583</v>
      </c>
      <c r="D155" s="23" t="s">
        <v>1089</v>
      </c>
      <c r="E155" s="47" t="s">
        <v>931</v>
      </c>
      <c r="F155" s="48">
        <v>44595</v>
      </c>
      <c r="G155" s="49" t="s">
        <v>930</v>
      </c>
      <c r="H155" s="48" t="s">
        <v>2</v>
      </c>
      <c r="I155" s="48" t="s">
        <v>2</v>
      </c>
      <c r="J155" s="47">
        <v>3462651</v>
      </c>
      <c r="K155" s="47">
        <v>756</v>
      </c>
      <c r="L155" s="47">
        <v>638538</v>
      </c>
      <c r="M155" s="47">
        <v>29475</v>
      </c>
      <c r="N155" s="47">
        <v>8827</v>
      </c>
      <c r="O155" s="47">
        <v>1470847</v>
      </c>
      <c r="P155" s="47">
        <v>975655</v>
      </c>
      <c r="Q155" s="47">
        <v>0</v>
      </c>
      <c r="R155" s="47">
        <v>213812</v>
      </c>
      <c r="S155" s="47">
        <v>26610</v>
      </c>
      <c r="T155" s="47">
        <v>98887</v>
      </c>
    </row>
    <row r="156" spans="1:20" x14ac:dyDescent="0.3">
      <c r="A156" s="23" t="s">
        <v>490</v>
      </c>
      <c r="B156" s="23" t="s">
        <v>146</v>
      </c>
      <c r="C156" s="47">
        <v>914862</v>
      </c>
      <c r="D156" s="23" t="s">
        <v>1089</v>
      </c>
      <c r="E156" s="47" t="s">
        <v>931</v>
      </c>
      <c r="F156" s="48">
        <v>44616</v>
      </c>
      <c r="G156" s="49" t="s">
        <v>931</v>
      </c>
      <c r="H156" s="48" t="s">
        <v>2</v>
      </c>
      <c r="I156" s="48" t="s">
        <v>2</v>
      </c>
      <c r="J156" s="47">
        <v>0</v>
      </c>
      <c r="K156" s="47">
        <v>0</v>
      </c>
      <c r="L156" s="47">
        <v>0</v>
      </c>
      <c r="M156" s="47">
        <v>0</v>
      </c>
      <c r="N156" s="47">
        <v>0</v>
      </c>
      <c r="O156" s="47">
        <v>0</v>
      </c>
      <c r="P156" s="47">
        <v>0</v>
      </c>
      <c r="Q156" s="47">
        <v>0</v>
      </c>
      <c r="R156" s="47">
        <v>0</v>
      </c>
      <c r="S156" s="47">
        <v>0</v>
      </c>
      <c r="T156" s="47">
        <v>0</v>
      </c>
    </row>
    <row r="157" spans="1:20" x14ac:dyDescent="0.3">
      <c r="A157" s="23" t="s">
        <v>1002</v>
      </c>
      <c r="B157" s="23" t="s">
        <v>99</v>
      </c>
      <c r="C157" s="47">
        <v>1196398</v>
      </c>
      <c r="D157" s="23" t="s">
        <v>1089</v>
      </c>
      <c r="E157" s="47" t="s">
        <v>931</v>
      </c>
      <c r="F157" s="48">
        <v>44580</v>
      </c>
      <c r="G157" s="49" t="s">
        <v>931</v>
      </c>
      <c r="H157" s="48">
        <v>44576</v>
      </c>
      <c r="I157" s="48">
        <v>44742</v>
      </c>
      <c r="J157" s="47">
        <v>0</v>
      </c>
      <c r="K157" s="47">
        <v>0</v>
      </c>
      <c r="L157" s="47">
        <v>0</v>
      </c>
      <c r="M157" s="47">
        <v>0</v>
      </c>
      <c r="N157" s="47">
        <v>0</v>
      </c>
      <c r="O157" s="47">
        <v>0</v>
      </c>
      <c r="P157" s="47">
        <v>0</v>
      </c>
      <c r="Q157" s="47">
        <v>0</v>
      </c>
      <c r="R157" s="47">
        <v>0</v>
      </c>
      <c r="S157" s="47">
        <v>0</v>
      </c>
      <c r="T157" s="47">
        <v>0</v>
      </c>
    </row>
    <row r="158" spans="1:20" x14ac:dyDescent="0.3">
      <c r="A158" s="23" t="s">
        <v>1003</v>
      </c>
      <c r="B158" s="23" t="s">
        <v>138</v>
      </c>
      <c r="C158" s="47">
        <v>23993116</v>
      </c>
      <c r="D158" s="23" t="s">
        <v>1089</v>
      </c>
      <c r="E158" s="47" t="s">
        <v>931</v>
      </c>
      <c r="F158" s="48">
        <v>44580</v>
      </c>
      <c r="G158" s="49" t="s">
        <v>931</v>
      </c>
      <c r="H158" s="48">
        <v>44580</v>
      </c>
      <c r="I158" s="48">
        <v>44666</v>
      </c>
      <c r="J158" s="47">
        <v>0</v>
      </c>
      <c r="K158" s="47">
        <v>0</v>
      </c>
      <c r="L158" s="47">
        <v>0</v>
      </c>
      <c r="M158" s="47">
        <v>0</v>
      </c>
      <c r="N158" s="47">
        <v>0</v>
      </c>
      <c r="O158" s="47">
        <v>0</v>
      </c>
      <c r="P158" s="47">
        <v>0</v>
      </c>
      <c r="Q158" s="47">
        <v>0</v>
      </c>
      <c r="R158" s="47">
        <v>0</v>
      </c>
      <c r="S158" s="47">
        <v>0</v>
      </c>
      <c r="T158" s="47">
        <v>0</v>
      </c>
    </row>
    <row r="159" spans="1:20" x14ac:dyDescent="0.3">
      <c r="A159" s="23" t="s">
        <v>494</v>
      </c>
      <c r="B159" s="23" t="s">
        <v>145</v>
      </c>
      <c r="C159" s="47">
        <v>1724144</v>
      </c>
      <c r="D159" s="23" t="s">
        <v>1090</v>
      </c>
      <c r="E159" s="47" t="s">
        <v>930</v>
      </c>
      <c r="F159" s="48" t="s">
        <v>2</v>
      </c>
      <c r="G159" s="49" t="s">
        <v>930</v>
      </c>
      <c r="H159" s="48" t="s">
        <v>2</v>
      </c>
      <c r="I159" s="48" t="s">
        <v>2</v>
      </c>
      <c r="J159" s="47">
        <v>0</v>
      </c>
      <c r="K159" s="47">
        <v>0</v>
      </c>
      <c r="L159" s="47">
        <v>0</v>
      </c>
      <c r="M159" s="47">
        <v>0</v>
      </c>
      <c r="N159" s="47">
        <v>0</v>
      </c>
      <c r="O159" s="47">
        <v>0</v>
      </c>
      <c r="P159" s="47">
        <v>0</v>
      </c>
      <c r="Q159" s="47">
        <v>0</v>
      </c>
      <c r="R159" s="47">
        <v>0</v>
      </c>
      <c r="S159" s="47">
        <v>0</v>
      </c>
      <c r="T159" s="47">
        <v>0</v>
      </c>
    </row>
    <row r="160" spans="1:20" x14ac:dyDescent="0.3">
      <c r="A160" s="23" t="s">
        <v>1004</v>
      </c>
      <c r="B160" s="23" t="s">
        <v>77</v>
      </c>
      <c r="C160" s="47">
        <v>5274267</v>
      </c>
      <c r="D160" s="23" t="s">
        <v>1089</v>
      </c>
      <c r="E160" s="47" t="s">
        <v>931</v>
      </c>
      <c r="F160" s="48">
        <v>44628</v>
      </c>
      <c r="G160" s="49" t="s">
        <v>930</v>
      </c>
      <c r="H160" s="48" t="s">
        <v>2</v>
      </c>
      <c r="I160" s="48" t="s">
        <v>2</v>
      </c>
      <c r="J160" s="47">
        <v>4875340</v>
      </c>
      <c r="K160" s="47">
        <v>875</v>
      </c>
      <c r="L160" s="47">
        <v>913869</v>
      </c>
      <c r="M160" s="47">
        <v>0</v>
      </c>
      <c r="N160" s="47">
        <v>0</v>
      </c>
      <c r="O160" s="47">
        <v>2081955</v>
      </c>
      <c r="P160" s="47">
        <v>532070</v>
      </c>
      <c r="Q160" s="47">
        <v>0</v>
      </c>
      <c r="R160" s="47">
        <v>0</v>
      </c>
      <c r="S160" s="47">
        <v>0</v>
      </c>
      <c r="T160" s="47">
        <v>1347446</v>
      </c>
    </row>
    <row r="161" spans="1:20" x14ac:dyDescent="0.3">
      <c r="A161" s="23" t="s">
        <v>1005</v>
      </c>
      <c r="B161" s="23" t="s">
        <v>226</v>
      </c>
      <c r="C161" s="47">
        <v>1027161</v>
      </c>
      <c r="D161" s="23" t="s">
        <v>1089</v>
      </c>
      <c r="E161" s="47" t="s">
        <v>931</v>
      </c>
      <c r="F161" s="48" t="s">
        <v>2</v>
      </c>
      <c r="G161" s="49" t="s">
        <v>931</v>
      </c>
      <c r="H161" s="48" t="s">
        <v>2</v>
      </c>
      <c r="I161" s="48" t="s">
        <v>2</v>
      </c>
      <c r="J161" s="47">
        <v>0</v>
      </c>
      <c r="K161" s="47">
        <v>0</v>
      </c>
      <c r="L161" s="47">
        <v>0</v>
      </c>
      <c r="M161" s="47">
        <v>0</v>
      </c>
      <c r="N161" s="47">
        <v>0</v>
      </c>
      <c r="O161" s="47">
        <v>0</v>
      </c>
      <c r="P161" s="47">
        <v>0</v>
      </c>
      <c r="Q161" s="47">
        <v>0</v>
      </c>
      <c r="R161" s="47">
        <v>0</v>
      </c>
      <c r="S161" s="47">
        <v>0</v>
      </c>
      <c r="T161" s="47">
        <v>0</v>
      </c>
    </row>
    <row r="162" spans="1:20" x14ac:dyDescent="0.3">
      <c r="A162" s="23" t="s">
        <v>1006</v>
      </c>
      <c r="B162" s="23" t="s">
        <v>236</v>
      </c>
      <c r="C162" s="47">
        <v>2182872</v>
      </c>
      <c r="D162" s="23" t="s">
        <v>1089</v>
      </c>
      <c r="E162" s="47" t="s">
        <v>931</v>
      </c>
      <c r="F162" s="48">
        <v>44627</v>
      </c>
      <c r="G162" s="49" t="s">
        <v>931</v>
      </c>
      <c r="H162" s="48">
        <v>44713</v>
      </c>
      <c r="I162" s="48">
        <v>44713</v>
      </c>
      <c r="J162" s="47">
        <v>0</v>
      </c>
      <c r="K162" s="47">
        <v>0</v>
      </c>
      <c r="L162" s="47">
        <v>0</v>
      </c>
      <c r="M162" s="47">
        <v>0</v>
      </c>
      <c r="N162" s="47">
        <v>0</v>
      </c>
      <c r="O162" s="47">
        <v>0</v>
      </c>
      <c r="P162" s="47">
        <v>0</v>
      </c>
      <c r="Q162" s="47">
        <v>0</v>
      </c>
      <c r="R162" s="47">
        <v>0</v>
      </c>
      <c r="S162" s="47">
        <v>0</v>
      </c>
      <c r="T162" s="47">
        <v>0</v>
      </c>
    </row>
    <row r="163" spans="1:20" x14ac:dyDescent="0.3">
      <c r="A163" s="23" t="s">
        <v>1007</v>
      </c>
      <c r="B163" s="23" t="s">
        <v>32</v>
      </c>
      <c r="C163" s="47">
        <v>4787440</v>
      </c>
      <c r="D163" s="23" t="s">
        <v>1089</v>
      </c>
      <c r="E163" s="47" t="s">
        <v>931</v>
      </c>
      <c r="F163" s="48">
        <v>44599</v>
      </c>
      <c r="G163" s="49" t="s">
        <v>931</v>
      </c>
      <c r="H163" s="48">
        <v>44630</v>
      </c>
      <c r="I163" s="48">
        <v>44658</v>
      </c>
      <c r="J163" s="47">
        <v>0</v>
      </c>
      <c r="K163" s="47">
        <v>0</v>
      </c>
      <c r="L163" s="47">
        <v>0</v>
      </c>
      <c r="M163" s="47">
        <v>0</v>
      </c>
      <c r="N163" s="47">
        <v>0</v>
      </c>
      <c r="O163" s="47">
        <v>0</v>
      </c>
      <c r="P163" s="47">
        <v>0</v>
      </c>
      <c r="Q163" s="47">
        <v>0</v>
      </c>
      <c r="R163" s="47">
        <v>0</v>
      </c>
      <c r="S163" s="47">
        <v>0</v>
      </c>
      <c r="T163" s="47">
        <v>0</v>
      </c>
    </row>
    <row r="164" spans="1:20" x14ac:dyDescent="0.3">
      <c r="A164" s="23" t="s">
        <v>1008</v>
      </c>
      <c r="B164" s="23" t="s">
        <v>131</v>
      </c>
      <c r="C164" s="47">
        <v>1164024</v>
      </c>
      <c r="D164" s="23" t="s">
        <v>1089</v>
      </c>
      <c r="E164" s="47" t="s">
        <v>931</v>
      </c>
      <c r="F164" s="48">
        <v>44623</v>
      </c>
      <c r="G164" s="49" t="s">
        <v>930</v>
      </c>
      <c r="H164" s="48" t="s">
        <v>2</v>
      </c>
      <c r="I164" s="48" t="s">
        <v>2</v>
      </c>
      <c r="J164" s="47">
        <v>1035835</v>
      </c>
      <c r="K164" s="47">
        <v>26</v>
      </c>
      <c r="L164" s="47">
        <v>0</v>
      </c>
      <c r="M164" s="47">
        <v>71483</v>
      </c>
      <c r="N164" s="47">
        <v>0</v>
      </c>
      <c r="O164" s="47">
        <v>0</v>
      </c>
      <c r="P164" s="47">
        <v>616531</v>
      </c>
      <c r="Q164" s="47">
        <v>0</v>
      </c>
      <c r="R164" s="47">
        <v>0</v>
      </c>
      <c r="S164" s="47">
        <v>0</v>
      </c>
      <c r="T164" s="47">
        <v>347821</v>
      </c>
    </row>
    <row r="165" spans="1:20" x14ac:dyDescent="0.3">
      <c r="A165" s="23" t="s">
        <v>1009</v>
      </c>
      <c r="B165" s="23" t="s">
        <v>15</v>
      </c>
      <c r="C165" s="47">
        <v>1929291</v>
      </c>
      <c r="D165" s="23" t="s">
        <v>1089</v>
      </c>
      <c r="E165" s="47" t="s">
        <v>931</v>
      </c>
      <c r="F165" s="48">
        <v>44634</v>
      </c>
      <c r="G165" s="49" t="s">
        <v>931</v>
      </c>
      <c r="H165" s="48">
        <v>44636</v>
      </c>
      <c r="I165" s="48">
        <v>44665</v>
      </c>
      <c r="J165" s="47">
        <v>0</v>
      </c>
      <c r="K165" s="47">
        <v>0</v>
      </c>
      <c r="L165" s="47">
        <v>0</v>
      </c>
      <c r="M165" s="47">
        <v>0</v>
      </c>
      <c r="N165" s="47">
        <v>0</v>
      </c>
      <c r="O165" s="47">
        <v>0</v>
      </c>
      <c r="P165" s="47">
        <v>0</v>
      </c>
      <c r="Q165" s="47">
        <v>0</v>
      </c>
      <c r="R165" s="47">
        <v>0</v>
      </c>
      <c r="S165" s="47">
        <v>0</v>
      </c>
      <c r="T165" s="47">
        <v>0</v>
      </c>
    </row>
    <row r="166" spans="1:20" x14ac:dyDescent="0.3">
      <c r="A166" s="23" t="s">
        <v>500</v>
      </c>
      <c r="B166" s="23" t="s">
        <v>50</v>
      </c>
      <c r="C166" s="47">
        <v>3444062</v>
      </c>
      <c r="D166" s="23" t="s">
        <v>1089</v>
      </c>
      <c r="E166" s="47" t="s">
        <v>931</v>
      </c>
      <c r="F166" s="48">
        <v>44566</v>
      </c>
      <c r="G166" s="49" t="s">
        <v>931</v>
      </c>
      <c r="H166" s="48">
        <v>44571</v>
      </c>
      <c r="I166" s="48" t="s">
        <v>2</v>
      </c>
      <c r="J166" s="47">
        <v>238669</v>
      </c>
      <c r="K166" s="47">
        <v>72</v>
      </c>
      <c r="L166" s="47">
        <v>15867</v>
      </c>
      <c r="M166" s="47">
        <v>0</v>
      </c>
      <c r="N166" s="47">
        <v>2071</v>
      </c>
      <c r="O166" s="47">
        <v>48546</v>
      </c>
      <c r="P166" s="47">
        <v>62562</v>
      </c>
      <c r="Q166" s="47">
        <v>18725</v>
      </c>
      <c r="R166" s="47">
        <v>60000</v>
      </c>
      <c r="S166" s="47">
        <v>0</v>
      </c>
      <c r="T166" s="47">
        <v>30898</v>
      </c>
    </row>
    <row r="167" spans="1:20" x14ac:dyDescent="0.3">
      <c r="A167" s="23" t="s">
        <v>502</v>
      </c>
      <c r="B167" s="23" t="s">
        <v>162</v>
      </c>
      <c r="C167" s="47">
        <v>2753444</v>
      </c>
      <c r="D167" s="23" t="s">
        <v>1089</v>
      </c>
      <c r="E167" s="47" t="s">
        <v>931</v>
      </c>
      <c r="F167" s="48">
        <v>44574</v>
      </c>
      <c r="G167" s="49" t="s">
        <v>930</v>
      </c>
      <c r="H167" s="48" t="s">
        <v>2</v>
      </c>
      <c r="I167" s="48" t="s">
        <v>2</v>
      </c>
      <c r="J167" s="47">
        <v>2484620</v>
      </c>
      <c r="K167" s="47">
        <v>1109</v>
      </c>
      <c r="L167" s="47">
        <v>253922</v>
      </c>
      <c r="M167" s="47">
        <v>0</v>
      </c>
      <c r="N167" s="47">
        <v>443558</v>
      </c>
      <c r="O167" s="47">
        <v>442227</v>
      </c>
      <c r="P167" s="47">
        <v>502342</v>
      </c>
      <c r="Q167" s="47">
        <v>9764</v>
      </c>
      <c r="R167" s="47">
        <v>194442</v>
      </c>
      <c r="S167" s="47">
        <v>508245</v>
      </c>
      <c r="T167" s="47">
        <v>130120</v>
      </c>
    </row>
    <row r="168" spans="1:20" x14ac:dyDescent="0.3">
      <c r="A168" s="23" t="s">
        <v>1010</v>
      </c>
      <c r="B168" s="23" t="s">
        <v>195</v>
      </c>
      <c r="C168" s="47">
        <v>8996731</v>
      </c>
      <c r="D168" s="23" t="s">
        <v>1089</v>
      </c>
      <c r="E168" s="47" t="s">
        <v>931</v>
      </c>
      <c r="F168" s="48">
        <v>44579</v>
      </c>
      <c r="G168" s="49" t="s">
        <v>931</v>
      </c>
      <c r="H168" s="48">
        <v>44592</v>
      </c>
      <c r="I168" s="48">
        <v>44651</v>
      </c>
      <c r="J168" s="47">
        <v>0</v>
      </c>
      <c r="K168" s="47">
        <v>0</v>
      </c>
      <c r="L168" s="47">
        <v>0</v>
      </c>
      <c r="M168" s="47">
        <v>0</v>
      </c>
      <c r="N168" s="47">
        <v>0</v>
      </c>
      <c r="O168" s="47">
        <v>0</v>
      </c>
      <c r="P168" s="47">
        <v>0</v>
      </c>
      <c r="Q168" s="47">
        <v>0</v>
      </c>
      <c r="R168" s="47">
        <v>0</v>
      </c>
      <c r="S168" s="47">
        <v>0</v>
      </c>
      <c r="T168" s="47">
        <v>0</v>
      </c>
    </row>
    <row r="169" spans="1:20" x14ac:dyDescent="0.3">
      <c r="A169" s="23" t="s">
        <v>507</v>
      </c>
      <c r="B169" s="23" t="s">
        <v>768</v>
      </c>
      <c r="C169" s="47">
        <v>2813989</v>
      </c>
      <c r="D169" s="23" t="s">
        <v>1636</v>
      </c>
      <c r="E169" s="47" t="s">
        <v>2</v>
      </c>
      <c r="F169" s="48" t="s">
        <v>2</v>
      </c>
      <c r="G169" s="49" t="s">
        <v>2</v>
      </c>
      <c r="H169" s="48" t="s">
        <v>2</v>
      </c>
      <c r="I169" s="48" t="s">
        <v>2</v>
      </c>
      <c r="J169" s="47">
        <v>0</v>
      </c>
      <c r="K169" s="47">
        <v>0</v>
      </c>
      <c r="L169" s="47">
        <v>0</v>
      </c>
      <c r="M169" s="47">
        <v>0</v>
      </c>
      <c r="N169" s="47">
        <v>0</v>
      </c>
      <c r="O169" s="47">
        <v>0</v>
      </c>
      <c r="P169" s="47">
        <v>0</v>
      </c>
      <c r="Q169" s="47">
        <v>0</v>
      </c>
      <c r="R169" s="47">
        <v>0</v>
      </c>
      <c r="S169" s="47">
        <v>0</v>
      </c>
      <c r="T169" s="47">
        <v>0</v>
      </c>
    </row>
    <row r="170" spans="1:20" x14ac:dyDescent="0.3">
      <c r="A170" s="23" t="s">
        <v>1011</v>
      </c>
      <c r="B170" s="23" t="s">
        <v>9</v>
      </c>
      <c r="C170" s="47">
        <v>4356538</v>
      </c>
      <c r="D170" s="23" t="s">
        <v>1090</v>
      </c>
      <c r="E170" s="47" t="s">
        <v>931</v>
      </c>
      <c r="F170" s="48" t="s">
        <v>2</v>
      </c>
      <c r="G170" s="49" t="s">
        <v>931</v>
      </c>
      <c r="H170" s="48">
        <v>44621</v>
      </c>
      <c r="I170" s="48">
        <v>44661</v>
      </c>
      <c r="J170" s="47">
        <v>0</v>
      </c>
      <c r="K170" s="47">
        <v>0</v>
      </c>
      <c r="L170" s="47">
        <v>0</v>
      </c>
      <c r="M170" s="47">
        <v>0</v>
      </c>
      <c r="N170" s="47">
        <v>0</v>
      </c>
      <c r="O170" s="47">
        <v>0</v>
      </c>
      <c r="P170" s="47">
        <v>0</v>
      </c>
      <c r="Q170" s="47">
        <v>0</v>
      </c>
      <c r="R170" s="47">
        <v>0</v>
      </c>
      <c r="S170" s="47">
        <v>0</v>
      </c>
      <c r="T170" s="47">
        <v>0</v>
      </c>
    </row>
    <row r="171" spans="1:20" x14ac:dyDescent="0.3">
      <c r="A171" s="23" t="s">
        <v>794</v>
      </c>
      <c r="B171" s="23" t="s">
        <v>795</v>
      </c>
      <c r="C171" s="47">
        <v>1888109</v>
      </c>
      <c r="D171" s="23" t="s">
        <v>1636</v>
      </c>
      <c r="E171" s="47" t="s">
        <v>2</v>
      </c>
      <c r="F171" s="48" t="s">
        <v>2</v>
      </c>
      <c r="G171" s="49" t="s">
        <v>2</v>
      </c>
      <c r="H171" s="48" t="s">
        <v>2</v>
      </c>
      <c r="I171" s="48" t="s">
        <v>2</v>
      </c>
      <c r="J171" s="47">
        <v>0</v>
      </c>
      <c r="K171" s="47">
        <v>0</v>
      </c>
      <c r="L171" s="47">
        <v>0</v>
      </c>
      <c r="M171" s="47">
        <v>0</v>
      </c>
      <c r="N171" s="47">
        <v>0</v>
      </c>
      <c r="O171" s="47">
        <v>0</v>
      </c>
      <c r="P171" s="47">
        <v>0</v>
      </c>
      <c r="Q171" s="47">
        <v>0</v>
      </c>
      <c r="R171" s="47">
        <v>0</v>
      </c>
      <c r="S171" s="47">
        <v>0</v>
      </c>
      <c r="T171" s="47">
        <v>0</v>
      </c>
    </row>
    <row r="172" spans="1:20" x14ac:dyDescent="0.3">
      <c r="A172" s="23" t="s">
        <v>1012</v>
      </c>
      <c r="B172" s="23" t="s">
        <v>244</v>
      </c>
      <c r="C172" s="47">
        <v>2409249</v>
      </c>
      <c r="D172" s="23" t="s">
        <v>1089</v>
      </c>
      <c r="E172" s="47" t="s">
        <v>931</v>
      </c>
      <c r="F172" s="48">
        <v>44643</v>
      </c>
      <c r="G172" s="49" t="s">
        <v>931</v>
      </c>
      <c r="H172" s="48">
        <v>44652</v>
      </c>
      <c r="I172" s="48">
        <v>44834</v>
      </c>
      <c r="J172" s="47">
        <v>0</v>
      </c>
      <c r="K172" s="47">
        <v>0</v>
      </c>
      <c r="L172" s="47">
        <v>0</v>
      </c>
      <c r="M172" s="47">
        <v>0</v>
      </c>
      <c r="N172" s="47">
        <v>0</v>
      </c>
      <c r="O172" s="47">
        <v>0</v>
      </c>
      <c r="P172" s="47">
        <v>0</v>
      </c>
      <c r="Q172" s="47">
        <v>0</v>
      </c>
      <c r="R172" s="47">
        <v>0</v>
      </c>
      <c r="S172" s="47">
        <v>0</v>
      </c>
      <c r="T172" s="47">
        <v>0</v>
      </c>
    </row>
    <row r="173" spans="1:20" x14ac:dyDescent="0.3">
      <c r="A173" s="23" t="s">
        <v>811</v>
      </c>
      <c r="B173" s="23" t="s">
        <v>812</v>
      </c>
      <c r="C173" s="47">
        <v>8320663</v>
      </c>
      <c r="D173" s="23" t="s">
        <v>1636</v>
      </c>
      <c r="E173" s="47" t="s">
        <v>2</v>
      </c>
      <c r="F173" s="48" t="s">
        <v>2</v>
      </c>
      <c r="G173" s="49" t="s">
        <v>2</v>
      </c>
      <c r="H173" s="48" t="s">
        <v>2</v>
      </c>
      <c r="I173" s="48" t="s">
        <v>2</v>
      </c>
      <c r="J173" s="47">
        <v>0</v>
      </c>
      <c r="K173" s="47">
        <v>0</v>
      </c>
      <c r="L173" s="47">
        <v>0</v>
      </c>
      <c r="M173" s="47">
        <v>0</v>
      </c>
      <c r="N173" s="47">
        <v>0</v>
      </c>
      <c r="O173" s="47">
        <v>0</v>
      </c>
      <c r="P173" s="47">
        <v>0</v>
      </c>
      <c r="Q173" s="47">
        <v>0</v>
      </c>
      <c r="R173" s="47">
        <v>0</v>
      </c>
      <c r="S173" s="47">
        <v>0</v>
      </c>
      <c r="T173" s="47">
        <v>0</v>
      </c>
    </row>
    <row r="174" spans="1:20" x14ac:dyDescent="0.3">
      <c r="A174" s="23" t="s">
        <v>1013</v>
      </c>
      <c r="B174" s="23" t="s">
        <v>209</v>
      </c>
      <c r="C174" s="47">
        <v>7602683</v>
      </c>
      <c r="D174" s="23" t="s">
        <v>1089</v>
      </c>
      <c r="E174" s="47" t="s">
        <v>931</v>
      </c>
      <c r="F174" s="48">
        <v>44617</v>
      </c>
      <c r="G174" s="49" t="s">
        <v>931</v>
      </c>
      <c r="H174" s="48">
        <v>44659</v>
      </c>
      <c r="I174" s="48">
        <v>44813</v>
      </c>
      <c r="J174" s="47">
        <v>0</v>
      </c>
      <c r="K174" s="47">
        <v>0</v>
      </c>
      <c r="L174" s="47">
        <v>0</v>
      </c>
      <c r="M174" s="47">
        <v>0</v>
      </c>
      <c r="N174" s="47">
        <v>0</v>
      </c>
      <c r="O174" s="47">
        <v>0</v>
      </c>
      <c r="P174" s="47">
        <v>0</v>
      </c>
      <c r="Q174" s="47">
        <v>0</v>
      </c>
      <c r="R174" s="47">
        <v>0</v>
      </c>
      <c r="S174" s="47">
        <v>0</v>
      </c>
      <c r="T174" s="47">
        <v>0</v>
      </c>
    </row>
    <row r="175" spans="1:20" x14ac:dyDescent="0.3">
      <c r="A175" s="23" t="s">
        <v>516</v>
      </c>
      <c r="B175" s="23" t="s">
        <v>189</v>
      </c>
      <c r="C175" s="47">
        <v>1812522</v>
      </c>
      <c r="D175" s="23" t="s">
        <v>1089</v>
      </c>
      <c r="E175" s="47" t="s">
        <v>931</v>
      </c>
      <c r="F175" s="48">
        <v>44655</v>
      </c>
      <c r="G175" s="49" t="s">
        <v>930</v>
      </c>
      <c r="H175" s="48" t="s">
        <v>2</v>
      </c>
      <c r="I175" s="48" t="s">
        <v>2</v>
      </c>
      <c r="J175" s="47">
        <v>0</v>
      </c>
      <c r="K175" s="47">
        <v>0</v>
      </c>
      <c r="L175" s="47">
        <v>0</v>
      </c>
      <c r="M175" s="47">
        <v>0</v>
      </c>
      <c r="N175" s="47">
        <v>0</v>
      </c>
      <c r="O175" s="47">
        <v>0</v>
      </c>
      <c r="P175" s="47">
        <v>0</v>
      </c>
      <c r="Q175" s="47">
        <v>0</v>
      </c>
      <c r="R175" s="47">
        <v>0</v>
      </c>
      <c r="S175" s="47">
        <v>0</v>
      </c>
      <c r="T175" s="47">
        <v>0</v>
      </c>
    </row>
    <row r="176" spans="1:20" x14ac:dyDescent="0.3">
      <c r="A176" s="23" t="s">
        <v>521</v>
      </c>
      <c r="B176" s="23" t="s">
        <v>163</v>
      </c>
      <c r="C176" s="47">
        <v>1354968</v>
      </c>
      <c r="D176" s="23" t="s">
        <v>1089</v>
      </c>
      <c r="E176" s="47" t="s">
        <v>930</v>
      </c>
      <c r="F176" s="48" t="s">
        <v>2</v>
      </c>
      <c r="G176" s="49" t="s">
        <v>930</v>
      </c>
      <c r="H176" s="48" t="s">
        <v>2</v>
      </c>
      <c r="I176" s="48" t="s">
        <v>2</v>
      </c>
      <c r="J176" s="47">
        <v>0</v>
      </c>
      <c r="K176" s="47">
        <v>0</v>
      </c>
      <c r="L176" s="47">
        <v>0</v>
      </c>
      <c r="M176" s="47">
        <v>0</v>
      </c>
      <c r="N176" s="47">
        <v>0</v>
      </c>
      <c r="O176" s="47">
        <v>0</v>
      </c>
      <c r="P176" s="47">
        <v>0</v>
      </c>
      <c r="Q176" s="47">
        <v>0</v>
      </c>
      <c r="R176" s="47">
        <v>0</v>
      </c>
      <c r="S176" s="47">
        <v>0</v>
      </c>
      <c r="T176" s="47">
        <v>0</v>
      </c>
    </row>
    <row r="177" spans="1:20" x14ac:dyDescent="0.3">
      <c r="A177" s="23" t="s">
        <v>1014</v>
      </c>
      <c r="B177" s="23" t="s">
        <v>17</v>
      </c>
      <c r="C177" s="47">
        <v>4590888</v>
      </c>
      <c r="D177" s="23" t="s">
        <v>1089</v>
      </c>
      <c r="E177" s="47" t="s">
        <v>2</v>
      </c>
      <c r="F177" s="48" t="s">
        <v>2</v>
      </c>
      <c r="G177" s="49" t="s">
        <v>2</v>
      </c>
      <c r="H177" s="48" t="s">
        <v>2</v>
      </c>
      <c r="I177" s="48" t="s">
        <v>2</v>
      </c>
      <c r="J177" s="47">
        <v>0</v>
      </c>
      <c r="K177" s="47">
        <v>0</v>
      </c>
      <c r="L177" s="47">
        <v>0</v>
      </c>
      <c r="M177" s="47">
        <v>0</v>
      </c>
      <c r="N177" s="47">
        <v>0</v>
      </c>
      <c r="O177" s="47">
        <v>0</v>
      </c>
      <c r="P177" s="47">
        <v>0</v>
      </c>
      <c r="Q177" s="47">
        <v>0</v>
      </c>
      <c r="R177" s="47">
        <v>0</v>
      </c>
      <c r="S177" s="47">
        <v>0</v>
      </c>
      <c r="T177" s="47">
        <v>0</v>
      </c>
    </row>
    <row r="178" spans="1:20" x14ac:dyDescent="0.3">
      <c r="A178" s="23" t="s">
        <v>1015</v>
      </c>
      <c r="B178" s="23" t="s">
        <v>13</v>
      </c>
      <c r="C178" s="47">
        <v>2593637</v>
      </c>
      <c r="D178" s="23" t="s">
        <v>1089</v>
      </c>
      <c r="E178" s="47" t="s">
        <v>931</v>
      </c>
      <c r="F178" s="48">
        <v>44602</v>
      </c>
      <c r="G178" s="49" t="s">
        <v>931</v>
      </c>
      <c r="H178" s="48">
        <v>44602</v>
      </c>
      <c r="I178" s="48">
        <v>44712</v>
      </c>
      <c r="J178" s="47">
        <v>0</v>
      </c>
      <c r="K178" s="47">
        <v>0</v>
      </c>
      <c r="L178" s="47">
        <v>0</v>
      </c>
      <c r="M178" s="47">
        <v>0</v>
      </c>
      <c r="N178" s="47">
        <v>0</v>
      </c>
      <c r="O178" s="47">
        <v>0</v>
      </c>
      <c r="P178" s="47">
        <v>0</v>
      </c>
      <c r="Q178" s="47">
        <v>0</v>
      </c>
      <c r="R178" s="47">
        <v>0</v>
      </c>
      <c r="S178" s="47">
        <v>0</v>
      </c>
      <c r="T178" s="47">
        <v>0</v>
      </c>
    </row>
    <row r="179" spans="1:20" x14ac:dyDescent="0.3">
      <c r="A179" s="23" t="s">
        <v>1016</v>
      </c>
      <c r="B179" s="23" t="s">
        <v>227</v>
      </c>
      <c r="C179" s="47">
        <v>1719343</v>
      </c>
      <c r="D179" s="23" t="s">
        <v>1089</v>
      </c>
      <c r="E179" s="47" t="s">
        <v>931</v>
      </c>
      <c r="F179" s="48">
        <v>44610</v>
      </c>
      <c r="G179" s="49" t="s">
        <v>931</v>
      </c>
      <c r="H179" s="48">
        <v>44610</v>
      </c>
      <c r="I179" s="48">
        <v>44651</v>
      </c>
      <c r="J179" s="47">
        <v>0</v>
      </c>
      <c r="K179" s="47">
        <v>0</v>
      </c>
      <c r="L179" s="47">
        <v>0</v>
      </c>
      <c r="M179" s="47">
        <v>0</v>
      </c>
      <c r="N179" s="47">
        <v>0</v>
      </c>
      <c r="O179" s="47">
        <v>0</v>
      </c>
      <c r="P179" s="47">
        <v>0</v>
      </c>
      <c r="Q179" s="47">
        <v>0</v>
      </c>
      <c r="R179" s="47">
        <v>0</v>
      </c>
      <c r="S179" s="47">
        <v>0</v>
      </c>
      <c r="T179" s="47">
        <v>0</v>
      </c>
    </row>
    <row r="180" spans="1:20" x14ac:dyDescent="0.3">
      <c r="A180" s="23" t="s">
        <v>1017</v>
      </c>
      <c r="B180" s="23" t="s">
        <v>136</v>
      </c>
      <c r="C180" s="47">
        <v>5943376</v>
      </c>
      <c r="D180" s="23" t="s">
        <v>1089</v>
      </c>
      <c r="E180" s="47" t="s">
        <v>2</v>
      </c>
      <c r="F180" s="48" t="s">
        <v>2</v>
      </c>
      <c r="G180" s="49" t="s">
        <v>2</v>
      </c>
      <c r="H180" s="48" t="s">
        <v>2</v>
      </c>
      <c r="I180" s="48" t="s">
        <v>2</v>
      </c>
      <c r="J180" s="47">
        <v>0</v>
      </c>
      <c r="K180" s="47">
        <v>0</v>
      </c>
      <c r="L180" s="47">
        <v>0</v>
      </c>
      <c r="M180" s="47">
        <v>0</v>
      </c>
      <c r="N180" s="47">
        <v>0</v>
      </c>
      <c r="O180" s="47">
        <v>0</v>
      </c>
      <c r="P180" s="47">
        <v>0</v>
      </c>
      <c r="Q180" s="47">
        <v>0</v>
      </c>
      <c r="R180" s="47">
        <v>0</v>
      </c>
      <c r="S180" s="47">
        <v>0</v>
      </c>
      <c r="T180" s="47">
        <v>0</v>
      </c>
    </row>
    <row r="181" spans="1:20" x14ac:dyDescent="0.3">
      <c r="A181" s="23" t="s">
        <v>525</v>
      </c>
      <c r="B181" s="23" t="s">
        <v>126</v>
      </c>
      <c r="C181" s="47">
        <v>1580862</v>
      </c>
      <c r="D181" s="23" t="s">
        <v>1089</v>
      </c>
      <c r="E181" s="47" t="s">
        <v>931</v>
      </c>
      <c r="F181" s="48">
        <v>44615</v>
      </c>
      <c r="G181" s="49" t="s">
        <v>930</v>
      </c>
      <c r="H181" s="48" t="s">
        <v>2</v>
      </c>
      <c r="I181" s="48" t="s">
        <v>2</v>
      </c>
      <c r="J181" s="47">
        <v>1296856</v>
      </c>
      <c r="K181" s="47">
        <v>554</v>
      </c>
      <c r="L181" s="47">
        <v>158199</v>
      </c>
      <c r="M181" s="47">
        <v>0</v>
      </c>
      <c r="N181" s="47">
        <v>0</v>
      </c>
      <c r="O181" s="47">
        <v>273988</v>
      </c>
      <c r="P181" s="47">
        <v>328361</v>
      </c>
      <c r="Q181" s="47">
        <v>898</v>
      </c>
      <c r="R181" s="47">
        <v>0</v>
      </c>
      <c r="S181" s="47">
        <v>0</v>
      </c>
      <c r="T181" s="47">
        <v>535410</v>
      </c>
    </row>
    <row r="182" spans="1:20" x14ac:dyDescent="0.3">
      <c r="A182" s="23" t="s">
        <v>1018</v>
      </c>
      <c r="B182" s="23" t="s">
        <v>224</v>
      </c>
      <c r="C182" s="47">
        <v>7653788</v>
      </c>
      <c r="D182" s="23" t="s">
        <v>1636</v>
      </c>
      <c r="E182" s="47" t="s">
        <v>2</v>
      </c>
      <c r="F182" s="48" t="s">
        <v>2</v>
      </c>
      <c r="G182" s="49" t="s">
        <v>2</v>
      </c>
      <c r="H182" s="48" t="s">
        <v>2</v>
      </c>
      <c r="I182" s="48" t="s">
        <v>2</v>
      </c>
      <c r="J182" s="47">
        <v>0</v>
      </c>
      <c r="K182" s="47">
        <v>0</v>
      </c>
      <c r="L182" s="47">
        <v>0</v>
      </c>
      <c r="M182" s="47">
        <v>0</v>
      </c>
      <c r="N182" s="47">
        <v>0</v>
      </c>
      <c r="O182" s="47">
        <v>0</v>
      </c>
      <c r="P182" s="47">
        <v>0</v>
      </c>
      <c r="Q182" s="47">
        <v>0</v>
      </c>
      <c r="R182" s="47">
        <v>0</v>
      </c>
      <c r="S182" s="47">
        <v>0</v>
      </c>
      <c r="T182" s="47">
        <v>0</v>
      </c>
    </row>
    <row r="183" spans="1:20" x14ac:dyDescent="0.3">
      <c r="A183" s="23" t="s">
        <v>527</v>
      </c>
      <c r="B183" s="23" t="s">
        <v>142</v>
      </c>
      <c r="C183" s="47">
        <v>3985267</v>
      </c>
      <c r="D183" s="23" t="s">
        <v>1089</v>
      </c>
      <c r="E183" s="47" t="s">
        <v>931</v>
      </c>
      <c r="F183" s="48">
        <v>44628</v>
      </c>
      <c r="G183" s="49" t="s">
        <v>930</v>
      </c>
      <c r="H183" s="48" t="s">
        <v>2</v>
      </c>
      <c r="I183" s="48" t="s">
        <v>2</v>
      </c>
      <c r="J183" s="47">
        <v>0</v>
      </c>
      <c r="K183" s="47">
        <v>0</v>
      </c>
      <c r="L183" s="47">
        <v>0</v>
      </c>
      <c r="M183" s="47">
        <v>0</v>
      </c>
      <c r="N183" s="47">
        <v>0</v>
      </c>
      <c r="O183" s="47">
        <v>0</v>
      </c>
      <c r="P183" s="47">
        <v>0</v>
      </c>
      <c r="Q183" s="47">
        <v>0</v>
      </c>
      <c r="R183" s="47">
        <v>0</v>
      </c>
      <c r="S183" s="47">
        <v>0</v>
      </c>
      <c r="T183" s="47">
        <v>0</v>
      </c>
    </row>
    <row r="184" spans="1:20" x14ac:dyDescent="0.3">
      <c r="A184" s="23" t="s">
        <v>529</v>
      </c>
      <c r="B184" s="23" t="s">
        <v>128</v>
      </c>
      <c r="C184" s="47">
        <v>3404925</v>
      </c>
      <c r="D184" s="23" t="s">
        <v>1089</v>
      </c>
      <c r="E184" s="47" t="s">
        <v>930</v>
      </c>
      <c r="F184" s="48" t="s">
        <v>2</v>
      </c>
      <c r="G184" s="49" t="s">
        <v>930</v>
      </c>
      <c r="H184" s="48" t="s">
        <v>2</v>
      </c>
      <c r="I184" s="48" t="s">
        <v>2</v>
      </c>
      <c r="J184" s="47">
        <v>0</v>
      </c>
      <c r="K184" s="47">
        <v>0</v>
      </c>
      <c r="L184" s="47">
        <v>0</v>
      </c>
      <c r="M184" s="47">
        <v>0</v>
      </c>
      <c r="N184" s="47">
        <v>0</v>
      </c>
      <c r="O184" s="47">
        <v>0</v>
      </c>
      <c r="P184" s="47">
        <v>0</v>
      </c>
      <c r="Q184" s="47">
        <v>0</v>
      </c>
      <c r="R184" s="47">
        <v>0</v>
      </c>
      <c r="S184" s="47">
        <v>0</v>
      </c>
      <c r="T184" s="47">
        <v>0</v>
      </c>
    </row>
    <row r="185" spans="1:20" x14ac:dyDescent="0.3">
      <c r="A185" s="23" t="s">
        <v>530</v>
      </c>
      <c r="B185" s="23" t="s">
        <v>167</v>
      </c>
      <c r="C185" s="47">
        <v>2469318</v>
      </c>
      <c r="D185" s="23" t="s">
        <v>1089</v>
      </c>
      <c r="E185" s="47" t="s">
        <v>931</v>
      </c>
      <c r="F185" s="48">
        <v>44711</v>
      </c>
      <c r="G185" s="49" t="s">
        <v>931</v>
      </c>
      <c r="H185" s="48" t="s">
        <v>2</v>
      </c>
      <c r="I185" s="48" t="s">
        <v>2</v>
      </c>
      <c r="J185" s="47">
        <v>0</v>
      </c>
      <c r="K185" s="47">
        <v>0</v>
      </c>
      <c r="L185" s="47">
        <v>0</v>
      </c>
      <c r="M185" s="47">
        <v>0</v>
      </c>
      <c r="N185" s="47">
        <v>0</v>
      </c>
      <c r="O185" s="47">
        <v>0</v>
      </c>
      <c r="P185" s="47">
        <v>0</v>
      </c>
      <c r="Q185" s="47">
        <v>0</v>
      </c>
      <c r="R185" s="47">
        <v>0</v>
      </c>
      <c r="S185" s="47">
        <v>0</v>
      </c>
      <c r="T185" s="47">
        <v>0</v>
      </c>
    </row>
    <row r="186" spans="1:20" x14ac:dyDescent="0.3">
      <c r="A186" s="23" t="s">
        <v>534</v>
      </c>
      <c r="B186" s="23" t="s">
        <v>10</v>
      </c>
      <c r="C186" s="47">
        <v>3704521</v>
      </c>
      <c r="D186" s="23" t="s">
        <v>1089</v>
      </c>
      <c r="E186" s="47" t="s">
        <v>930</v>
      </c>
      <c r="F186" s="48" t="s">
        <v>2</v>
      </c>
      <c r="G186" s="49" t="s">
        <v>930</v>
      </c>
      <c r="H186" s="48" t="s">
        <v>2</v>
      </c>
      <c r="I186" s="48" t="s">
        <v>2</v>
      </c>
      <c r="J186" s="47">
        <v>0</v>
      </c>
      <c r="K186" s="47">
        <v>0</v>
      </c>
      <c r="L186" s="47">
        <v>0</v>
      </c>
      <c r="M186" s="47">
        <v>0</v>
      </c>
      <c r="N186" s="47">
        <v>0</v>
      </c>
      <c r="O186" s="47">
        <v>0</v>
      </c>
      <c r="P186" s="47">
        <v>0</v>
      </c>
      <c r="Q186" s="47">
        <v>0</v>
      </c>
      <c r="R186" s="47">
        <v>0</v>
      </c>
      <c r="S186" s="47">
        <v>0</v>
      </c>
      <c r="T186" s="47">
        <v>0</v>
      </c>
    </row>
    <row r="187" spans="1:20" x14ac:dyDescent="0.3">
      <c r="A187" s="23" t="s">
        <v>780</v>
      </c>
      <c r="B187" s="23" t="s">
        <v>781</v>
      </c>
      <c r="C187" s="47">
        <v>4735379</v>
      </c>
      <c r="D187" s="23" t="s">
        <v>1636</v>
      </c>
      <c r="E187" s="47" t="s">
        <v>2</v>
      </c>
      <c r="F187" s="48" t="s">
        <v>2</v>
      </c>
      <c r="G187" s="49" t="s">
        <v>2</v>
      </c>
      <c r="H187" s="48" t="s">
        <v>2</v>
      </c>
      <c r="I187" s="48" t="s">
        <v>2</v>
      </c>
      <c r="J187" s="47">
        <v>0</v>
      </c>
      <c r="K187" s="47">
        <v>0</v>
      </c>
      <c r="L187" s="47">
        <v>0</v>
      </c>
      <c r="M187" s="47">
        <v>0</v>
      </c>
      <c r="N187" s="47">
        <v>0</v>
      </c>
      <c r="O187" s="47">
        <v>0</v>
      </c>
      <c r="P187" s="47">
        <v>0</v>
      </c>
      <c r="Q187" s="47">
        <v>0</v>
      </c>
      <c r="R187" s="47">
        <v>0</v>
      </c>
      <c r="S187" s="47">
        <v>0</v>
      </c>
      <c r="T187" s="47">
        <v>0</v>
      </c>
    </row>
    <row r="188" spans="1:20" x14ac:dyDescent="0.3">
      <c r="A188" s="23" t="s">
        <v>1019</v>
      </c>
      <c r="B188" s="23" t="s">
        <v>235</v>
      </c>
      <c r="C188" s="47">
        <v>4926492</v>
      </c>
      <c r="D188" s="23" t="s">
        <v>1089</v>
      </c>
      <c r="E188" s="47" t="s">
        <v>931</v>
      </c>
      <c r="F188" s="48">
        <v>44643</v>
      </c>
      <c r="G188" s="49" t="s">
        <v>930</v>
      </c>
      <c r="H188" s="48" t="s">
        <v>2</v>
      </c>
      <c r="I188" s="48" t="s">
        <v>2</v>
      </c>
      <c r="J188" s="47">
        <v>2474703</v>
      </c>
      <c r="K188" s="47">
        <v>363</v>
      </c>
      <c r="L188" s="47">
        <v>914481</v>
      </c>
      <c r="M188" s="47">
        <v>0</v>
      </c>
      <c r="N188" s="47">
        <v>0</v>
      </c>
      <c r="O188" s="47">
        <v>1129119</v>
      </c>
      <c r="P188" s="47">
        <v>431103</v>
      </c>
      <c r="Q188" s="47">
        <v>0</v>
      </c>
      <c r="R188" s="47">
        <v>0</v>
      </c>
      <c r="S188" s="47">
        <v>0</v>
      </c>
      <c r="T188" s="47">
        <v>0</v>
      </c>
    </row>
    <row r="189" spans="1:20" x14ac:dyDescent="0.3">
      <c r="A189" s="23" t="s">
        <v>837</v>
      </c>
      <c r="B189" s="23" t="s">
        <v>838</v>
      </c>
      <c r="C189" s="47">
        <v>9670491</v>
      </c>
      <c r="D189" s="23" t="s">
        <v>1090</v>
      </c>
      <c r="E189" s="47" t="s">
        <v>930</v>
      </c>
      <c r="F189" s="48" t="s">
        <v>2</v>
      </c>
      <c r="G189" s="49" t="s">
        <v>930</v>
      </c>
      <c r="H189" s="48" t="s">
        <v>2</v>
      </c>
      <c r="I189" s="48" t="s">
        <v>2</v>
      </c>
      <c r="J189" s="47">
        <v>0</v>
      </c>
      <c r="K189" s="47">
        <v>0</v>
      </c>
      <c r="L189" s="47">
        <v>0</v>
      </c>
      <c r="M189" s="47">
        <v>0</v>
      </c>
      <c r="N189" s="47">
        <v>0</v>
      </c>
      <c r="O189" s="47">
        <v>0</v>
      </c>
      <c r="P189" s="47">
        <v>0</v>
      </c>
      <c r="Q189" s="47">
        <v>0</v>
      </c>
      <c r="R189" s="47">
        <v>0</v>
      </c>
      <c r="S189" s="47">
        <v>0</v>
      </c>
      <c r="T189" s="47">
        <v>0</v>
      </c>
    </row>
    <row r="190" spans="1:20" x14ac:dyDescent="0.3">
      <c r="A190" s="23" t="s">
        <v>1020</v>
      </c>
      <c r="B190" s="23" t="s">
        <v>232</v>
      </c>
      <c r="C190" s="47">
        <v>2241206</v>
      </c>
      <c r="D190" s="23" t="s">
        <v>1089</v>
      </c>
      <c r="E190" s="47" t="s">
        <v>930</v>
      </c>
      <c r="F190" s="48" t="s">
        <v>2</v>
      </c>
      <c r="G190" s="49" t="s">
        <v>930</v>
      </c>
      <c r="H190" s="48" t="s">
        <v>2</v>
      </c>
      <c r="I190" s="48" t="s">
        <v>2</v>
      </c>
      <c r="J190" s="47">
        <v>0</v>
      </c>
      <c r="K190" s="47">
        <v>0</v>
      </c>
      <c r="L190" s="47">
        <v>0</v>
      </c>
      <c r="M190" s="47">
        <v>0</v>
      </c>
      <c r="N190" s="47">
        <v>0</v>
      </c>
      <c r="O190" s="47">
        <v>0</v>
      </c>
      <c r="P190" s="47">
        <v>0</v>
      </c>
      <c r="Q190" s="47">
        <v>0</v>
      </c>
      <c r="R190" s="47">
        <v>0</v>
      </c>
      <c r="S190" s="47">
        <v>0</v>
      </c>
      <c r="T190" s="47">
        <v>0</v>
      </c>
    </row>
    <row r="191" spans="1:20" x14ac:dyDescent="0.3">
      <c r="A191" s="23" t="s">
        <v>752</v>
      </c>
      <c r="B191" s="23" t="s">
        <v>753</v>
      </c>
      <c r="C191" s="47">
        <v>985810</v>
      </c>
      <c r="D191" s="23" t="s">
        <v>1090</v>
      </c>
      <c r="E191" s="47" t="s">
        <v>931</v>
      </c>
      <c r="F191" s="48" t="s">
        <v>2</v>
      </c>
      <c r="G191" s="49" t="s">
        <v>931</v>
      </c>
      <c r="H191" s="48" t="s">
        <v>2</v>
      </c>
      <c r="I191" s="48" t="s">
        <v>2</v>
      </c>
      <c r="J191" s="47">
        <v>0</v>
      </c>
      <c r="K191" s="47">
        <v>0</v>
      </c>
      <c r="L191" s="47">
        <v>0</v>
      </c>
      <c r="M191" s="47">
        <v>0</v>
      </c>
      <c r="N191" s="47">
        <v>0</v>
      </c>
      <c r="O191" s="47">
        <v>0</v>
      </c>
      <c r="P191" s="47">
        <v>0</v>
      </c>
      <c r="Q191" s="47">
        <v>0</v>
      </c>
      <c r="R191" s="47">
        <v>0</v>
      </c>
      <c r="S191" s="47">
        <v>0</v>
      </c>
      <c r="T191" s="47">
        <v>0</v>
      </c>
    </row>
    <row r="192" spans="1:20" x14ac:dyDescent="0.3">
      <c r="A192" s="23" t="s">
        <v>1021</v>
      </c>
      <c r="B192" s="23" t="s">
        <v>178</v>
      </c>
      <c r="C192" s="47">
        <v>4203655</v>
      </c>
      <c r="D192" s="23" t="s">
        <v>1089</v>
      </c>
      <c r="E192" s="47" t="s">
        <v>931</v>
      </c>
      <c r="F192" s="48">
        <v>44585</v>
      </c>
      <c r="G192" s="49" t="s">
        <v>931</v>
      </c>
      <c r="H192" s="48">
        <v>44589</v>
      </c>
      <c r="I192" s="48">
        <v>44651</v>
      </c>
      <c r="J192" s="47">
        <v>0</v>
      </c>
      <c r="K192" s="47">
        <v>0</v>
      </c>
      <c r="L192" s="47">
        <v>0</v>
      </c>
      <c r="M192" s="47">
        <v>0</v>
      </c>
      <c r="N192" s="47">
        <v>0</v>
      </c>
      <c r="O192" s="47">
        <v>0</v>
      </c>
      <c r="P192" s="47">
        <v>0</v>
      </c>
      <c r="Q192" s="47">
        <v>0</v>
      </c>
      <c r="R192" s="47">
        <v>0</v>
      </c>
      <c r="S192" s="47">
        <v>0</v>
      </c>
      <c r="T192" s="47">
        <v>0</v>
      </c>
    </row>
    <row r="193" spans="1:20" x14ac:dyDescent="0.3">
      <c r="A193" s="23" t="s">
        <v>1022</v>
      </c>
      <c r="B193" s="23" t="s">
        <v>57</v>
      </c>
      <c r="C193" s="47">
        <v>8849052</v>
      </c>
      <c r="D193" s="23" t="s">
        <v>1089</v>
      </c>
      <c r="E193" s="47" t="s">
        <v>931</v>
      </c>
      <c r="F193" s="48">
        <v>44677</v>
      </c>
      <c r="G193" s="49" t="s">
        <v>931</v>
      </c>
      <c r="H193" s="48">
        <v>44684</v>
      </c>
      <c r="I193" s="48">
        <v>44742</v>
      </c>
      <c r="J193" s="47">
        <v>0</v>
      </c>
      <c r="K193" s="47">
        <v>0</v>
      </c>
      <c r="L193" s="47">
        <v>0</v>
      </c>
      <c r="M193" s="47">
        <v>0</v>
      </c>
      <c r="N193" s="47">
        <v>0</v>
      </c>
      <c r="O193" s="47">
        <v>0</v>
      </c>
      <c r="P193" s="47">
        <v>0</v>
      </c>
      <c r="Q193" s="47">
        <v>0</v>
      </c>
      <c r="R193" s="47">
        <v>0</v>
      </c>
      <c r="S193" s="47">
        <v>0</v>
      </c>
      <c r="T193" s="47">
        <v>0</v>
      </c>
    </row>
    <row r="194" spans="1:20" x14ac:dyDescent="0.3">
      <c r="A194" s="23" t="s">
        <v>757</v>
      </c>
      <c r="B194" s="23" t="s">
        <v>758</v>
      </c>
      <c r="C194" s="47">
        <v>1323189</v>
      </c>
      <c r="D194" s="23" t="s">
        <v>1636</v>
      </c>
      <c r="E194" s="47" t="s">
        <v>2</v>
      </c>
      <c r="F194" s="48" t="s">
        <v>2</v>
      </c>
      <c r="G194" s="49" t="s">
        <v>2</v>
      </c>
      <c r="H194" s="48" t="s">
        <v>2</v>
      </c>
      <c r="I194" s="48" t="s">
        <v>2</v>
      </c>
      <c r="J194" s="47">
        <v>0</v>
      </c>
      <c r="K194" s="47">
        <v>0</v>
      </c>
      <c r="L194" s="47">
        <v>0</v>
      </c>
      <c r="M194" s="47">
        <v>0</v>
      </c>
      <c r="N194" s="47">
        <v>0</v>
      </c>
      <c r="O194" s="47">
        <v>0</v>
      </c>
      <c r="P194" s="47">
        <v>0</v>
      </c>
      <c r="Q194" s="47">
        <v>0</v>
      </c>
      <c r="R194" s="47">
        <v>0</v>
      </c>
      <c r="S194" s="47">
        <v>0</v>
      </c>
      <c r="T194" s="47">
        <v>0</v>
      </c>
    </row>
    <row r="195" spans="1:20" x14ac:dyDescent="0.3">
      <c r="A195" s="23" t="s">
        <v>546</v>
      </c>
      <c r="B195" s="23" t="s">
        <v>62</v>
      </c>
      <c r="C195" s="47">
        <v>5769392</v>
      </c>
      <c r="D195" s="23" t="s">
        <v>1089</v>
      </c>
      <c r="E195" s="47" t="s">
        <v>931</v>
      </c>
      <c r="F195" s="48">
        <v>44593</v>
      </c>
      <c r="G195" s="49" t="s">
        <v>931</v>
      </c>
      <c r="H195" s="48">
        <v>44593</v>
      </c>
      <c r="I195" s="48" t="s">
        <v>2</v>
      </c>
      <c r="J195" s="47">
        <v>939142</v>
      </c>
      <c r="K195" s="47">
        <v>32</v>
      </c>
      <c r="L195" s="47">
        <v>67004</v>
      </c>
      <c r="M195" s="47">
        <v>0</v>
      </c>
      <c r="N195" s="47">
        <v>17590</v>
      </c>
      <c r="O195" s="47">
        <v>703188</v>
      </c>
      <c r="P195" s="47">
        <v>70737</v>
      </c>
      <c r="Q195" s="47">
        <v>0</v>
      </c>
      <c r="R195" s="47">
        <v>0</v>
      </c>
      <c r="S195" s="47">
        <v>0</v>
      </c>
      <c r="T195" s="47">
        <v>80623</v>
      </c>
    </row>
    <row r="196" spans="1:20" x14ac:dyDescent="0.3">
      <c r="A196" s="23" t="s">
        <v>1023</v>
      </c>
      <c r="B196" s="23" t="s">
        <v>113</v>
      </c>
      <c r="C196" s="47">
        <v>5860643</v>
      </c>
      <c r="D196" s="23" t="s">
        <v>1089</v>
      </c>
      <c r="E196" s="47" t="s">
        <v>931</v>
      </c>
      <c r="F196" s="48">
        <v>44630</v>
      </c>
      <c r="G196" s="49" t="s">
        <v>930</v>
      </c>
      <c r="H196" s="48" t="s">
        <v>2</v>
      </c>
      <c r="I196" s="48" t="s">
        <v>2</v>
      </c>
      <c r="J196" s="47">
        <v>4943018</v>
      </c>
      <c r="K196" s="47">
        <v>1215</v>
      </c>
      <c r="L196" s="47">
        <v>1443130</v>
      </c>
      <c r="M196" s="47">
        <v>10798</v>
      </c>
      <c r="N196" s="47">
        <v>39296</v>
      </c>
      <c r="O196" s="47">
        <v>1120342</v>
      </c>
      <c r="P196" s="47">
        <v>1353230</v>
      </c>
      <c r="Q196" s="47">
        <v>3150</v>
      </c>
      <c r="R196" s="47">
        <v>186305</v>
      </c>
      <c r="S196" s="47">
        <v>96527</v>
      </c>
      <c r="T196" s="47">
        <v>690240</v>
      </c>
    </row>
    <row r="197" spans="1:20" x14ac:dyDescent="0.3">
      <c r="A197" s="23" t="s">
        <v>1024</v>
      </c>
      <c r="B197" s="23" t="s">
        <v>61</v>
      </c>
      <c r="C197" s="47">
        <v>5083867</v>
      </c>
      <c r="D197" s="23" t="s">
        <v>1089</v>
      </c>
      <c r="E197" s="47" t="s">
        <v>931</v>
      </c>
      <c r="F197" s="48">
        <v>44610</v>
      </c>
      <c r="G197" s="49" t="s">
        <v>931</v>
      </c>
      <c r="H197" s="48">
        <v>44624</v>
      </c>
      <c r="I197" s="48">
        <v>44834</v>
      </c>
      <c r="J197" s="47">
        <v>0</v>
      </c>
      <c r="K197" s="47">
        <v>0</v>
      </c>
      <c r="L197" s="47">
        <v>0</v>
      </c>
      <c r="M197" s="47">
        <v>0</v>
      </c>
      <c r="N197" s="47">
        <v>0</v>
      </c>
      <c r="O197" s="47">
        <v>0</v>
      </c>
      <c r="P197" s="47">
        <v>0</v>
      </c>
      <c r="Q197" s="47">
        <v>0</v>
      </c>
      <c r="R197" s="47">
        <v>0</v>
      </c>
      <c r="S197" s="47">
        <v>0</v>
      </c>
      <c r="T197" s="47">
        <v>0</v>
      </c>
    </row>
    <row r="198" spans="1:20" x14ac:dyDescent="0.3">
      <c r="A198" s="23" t="s">
        <v>553</v>
      </c>
      <c r="B198" s="23" t="s">
        <v>73</v>
      </c>
      <c r="C198" s="47">
        <v>3378912</v>
      </c>
      <c r="D198" s="23" t="s">
        <v>1089</v>
      </c>
      <c r="E198" s="47" t="s">
        <v>931</v>
      </c>
      <c r="F198" s="48">
        <v>44617</v>
      </c>
      <c r="G198" s="49" t="s">
        <v>931</v>
      </c>
      <c r="H198" s="48" t="s">
        <v>2</v>
      </c>
      <c r="I198" s="48" t="s">
        <v>2</v>
      </c>
      <c r="J198" s="47">
        <v>0</v>
      </c>
      <c r="K198" s="47">
        <v>0</v>
      </c>
      <c r="L198" s="47">
        <v>0</v>
      </c>
      <c r="M198" s="47">
        <v>0</v>
      </c>
      <c r="N198" s="47">
        <v>0</v>
      </c>
      <c r="O198" s="47">
        <v>0</v>
      </c>
      <c r="P198" s="47">
        <v>0</v>
      </c>
      <c r="Q198" s="47">
        <v>0</v>
      </c>
      <c r="R198" s="47">
        <v>0</v>
      </c>
      <c r="S198" s="47">
        <v>0</v>
      </c>
      <c r="T198" s="47">
        <v>0</v>
      </c>
    </row>
    <row r="199" spans="1:20" x14ac:dyDescent="0.3">
      <c r="A199" s="23" t="s">
        <v>736</v>
      </c>
      <c r="B199" s="23" t="s">
        <v>737</v>
      </c>
      <c r="C199" s="47">
        <v>7132467</v>
      </c>
      <c r="D199" s="23" t="s">
        <v>1090</v>
      </c>
      <c r="E199" s="47" t="s">
        <v>931</v>
      </c>
      <c r="F199" s="48" t="s">
        <v>2</v>
      </c>
      <c r="G199" s="49" t="s">
        <v>931</v>
      </c>
      <c r="H199" s="48" t="s">
        <v>2</v>
      </c>
      <c r="I199" s="48" t="s">
        <v>2</v>
      </c>
      <c r="J199" s="47">
        <v>0</v>
      </c>
      <c r="K199" s="47">
        <v>0</v>
      </c>
      <c r="L199" s="47">
        <v>0</v>
      </c>
      <c r="M199" s="47">
        <v>0</v>
      </c>
      <c r="N199" s="47">
        <v>0</v>
      </c>
      <c r="O199" s="47">
        <v>0</v>
      </c>
      <c r="P199" s="47">
        <v>0</v>
      </c>
      <c r="Q199" s="47">
        <v>0</v>
      </c>
      <c r="R199" s="47">
        <v>0</v>
      </c>
      <c r="S199" s="47">
        <v>0</v>
      </c>
      <c r="T199" s="47">
        <v>0</v>
      </c>
    </row>
    <row r="200" spans="1:20" x14ac:dyDescent="0.3">
      <c r="A200" s="23" t="s">
        <v>1025</v>
      </c>
      <c r="B200" s="23" t="s">
        <v>100</v>
      </c>
      <c r="C200" s="47">
        <v>3614219</v>
      </c>
      <c r="D200" s="23" t="s">
        <v>1089</v>
      </c>
      <c r="E200" s="47" t="s">
        <v>930</v>
      </c>
      <c r="F200" s="48" t="s">
        <v>2</v>
      </c>
      <c r="G200" s="49" t="s">
        <v>930</v>
      </c>
      <c r="H200" s="48" t="s">
        <v>2</v>
      </c>
      <c r="I200" s="48" t="s">
        <v>2</v>
      </c>
      <c r="J200" s="47">
        <v>0</v>
      </c>
      <c r="K200" s="47">
        <v>0</v>
      </c>
      <c r="L200" s="47">
        <v>0</v>
      </c>
      <c r="M200" s="47">
        <v>0</v>
      </c>
      <c r="N200" s="47">
        <v>0</v>
      </c>
      <c r="O200" s="47">
        <v>0</v>
      </c>
      <c r="P200" s="47">
        <v>0</v>
      </c>
      <c r="Q200" s="47">
        <v>0</v>
      </c>
      <c r="R200" s="47">
        <v>0</v>
      </c>
      <c r="S200" s="47">
        <v>0</v>
      </c>
      <c r="T200" s="47">
        <v>0</v>
      </c>
    </row>
    <row r="201" spans="1:20" x14ac:dyDescent="0.3">
      <c r="A201" s="23" t="s">
        <v>1026</v>
      </c>
      <c r="B201" s="23" t="s">
        <v>40</v>
      </c>
      <c r="C201" s="47">
        <v>2598032</v>
      </c>
      <c r="D201" s="23" t="s">
        <v>1089</v>
      </c>
      <c r="E201" s="47" t="s">
        <v>931</v>
      </c>
      <c r="F201" s="48">
        <v>44592</v>
      </c>
      <c r="G201" s="49" t="s">
        <v>931</v>
      </c>
      <c r="H201" s="48">
        <v>44620</v>
      </c>
      <c r="I201" s="48">
        <v>44742</v>
      </c>
      <c r="J201" s="47">
        <v>1629123</v>
      </c>
      <c r="K201" s="47">
        <v>190</v>
      </c>
      <c r="L201" s="47">
        <v>105702</v>
      </c>
      <c r="M201" s="47">
        <v>6747</v>
      </c>
      <c r="N201" s="47">
        <v>0</v>
      </c>
      <c r="O201" s="47">
        <v>297148</v>
      </c>
      <c r="P201" s="47">
        <v>540516</v>
      </c>
      <c r="Q201" s="47">
        <v>0</v>
      </c>
      <c r="R201" s="47">
        <v>1572</v>
      </c>
      <c r="S201" s="47">
        <v>23068</v>
      </c>
      <c r="T201" s="47">
        <v>654370</v>
      </c>
    </row>
    <row r="202" spans="1:20" x14ac:dyDescent="0.3">
      <c r="A202" s="23" t="s">
        <v>559</v>
      </c>
      <c r="B202" s="23" t="s">
        <v>14</v>
      </c>
      <c r="C202" s="47">
        <v>2170840</v>
      </c>
      <c r="D202" s="23" t="s">
        <v>1090</v>
      </c>
      <c r="E202" s="47" t="s">
        <v>931</v>
      </c>
      <c r="F202" s="48" t="s">
        <v>2</v>
      </c>
      <c r="G202" s="49" t="s">
        <v>931</v>
      </c>
      <c r="H202" s="48">
        <v>44651</v>
      </c>
      <c r="I202" s="48">
        <v>44651</v>
      </c>
      <c r="J202" s="47">
        <v>0</v>
      </c>
      <c r="K202" s="47">
        <v>0</v>
      </c>
      <c r="L202" s="47">
        <v>0</v>
      </c>
      <c r="M202" s="47">
        <v>0</v>
      </c>
      <c r="N202" s="47">
        <v>0</v>
      </c>
      <c r="O202" s="47">
        <v>0</v>
      </c>
      <c r="P202" s="47">
        <v>0</v>
      </c>
      <c r="Q202" s="47">
        <v>0</v>
      </c>
      <c r="R202" s="47">
        <v>0</v>
      </c>
      <c r="S202" s="47">
        <v>0</v>
      </c>
      <c r="T202" s="47">
        <v>0</v>
      </c>
    </row>
    <row r="203" spans="1:20" x14ac:dyDescent="0.3">
      <c r="A203" s="23" t="s">
        <v>1027</v>
      </c>
      <c r="B203" s="23" t="s">
        <v>86</v>
      </c>
      <c r="C203" s="47">
        <v>3513858</v>
      </c>
      <c r="D203" s="23" t="s">
        <v>1089</v>
      </c>
      <c r="E203" s="47" t="s">
        <v>931</v>
      </c>
      <c r="F203" s="48">
        <v>44592</v>
      </c>
      <c r="G203" s="49" t="s">
        <v>931</v>
      </c>
      <c r="H203" s="48">
        <v>44606</v>
      </c>
      <c r="I203" s="48">
        <v>44681</v>
      </c>
      <c r="J203" s="47">
        <v>35021</v>
      </c>
      <c r="K203" s="47">
        <v>1</v>
      </c>
      <c r="L203" s="47">
        <v>35021</v>
      </c>
      <c r="M203" s="47">
        <v>0</v>
      </c>
      <c r="N203" s="47">
        <v>0</v>
      </c>
      <c r="O203" s="47">
        <v>0</v>
      </c>
      <c r="P203" s="47">
        <v>0</v>
      </c>
      <c r="Q203" s="47">
        <v>0</v>
      </c>
      <c r="R203" s="47">
        <v>0</v>
      </c>
      <c r="S203" s="47">
        <v>0</v>
      </c>
      <c r="T203" s="47">
        <v>0</v>
      </c>
    </row>
    <row r="204" spans="1:20" x14ac:dyDescent="0.3">
      <c r="A204" s="23" t="s">
        <v>561</v>
      </c>
      <c r="B204" s="23" t="s">
        <v>137</v>
      </c>
      <c r="C204" s="47">
        <v>1239191</v>
      </c>
      <c r="D204" s="23" t="s">
        <v>1089</v>
      </c>
      <c r="E204" s="47" t="s">
        <v>931</v>
      </c>
      <c r="F204" s="48">
        <v>44649</v>
      </c>
      <c r="G204" s="49" t="s">
        <v>931</v>
      </c>
      <c r="H204" s="48">
        <v>44593</v>
      </c>
      <c r="I204" s="48">
        <v>44712</v>
      </c>
      <c r="J204" s="47">
        <v>160981</v>
      </c>
      <c r="K204" s="47">
        <v>28</v>
      </c>
      <c r="L204" s="47">
        <v>0</v>
      </c>
      <c r="M204" s="47">
        <v>0</v>
      </c>
      <c r="N204" s="47">
        <v>0</v>
      </c>
      <c r="O204" s="47">
        <v>0</v>
      </c>
      <c r="P204" s="47">
        <v>0</v>
      </c>
      <c r="Q204" s="47">
        <v>0</v>
      </c>
      <c r="R204" s="47">
        <v>0</v>
      </c>
      <c r="S204" s="47">
        <v>0</v>
      </c>
      <c r="T204" s="47">
        <v>160981</v>
      </c>
    </row>
    <row r="205" spans="1:20" x14ac:dyDescent="0.3">
      <c r="A205" s="23" t="s">
        <v>720</v>
      </c>
      <c r="B205" s="23" t="s">
        <v>721</v>
      </c>
      <c r="C205" s="47">
        <v>5088361</v>
      </c>
      <c r="D205" s="23" t="s">
        <v>1090</v>
      </c>
      <c r="E205" s="47" t="s">
        <v>931</v>
      </c>
      <c r="F205" s="48" t="s">
        <v>2</v>
      </c>
      <c r="G205" s="49" t="s">
        <v>931</v>
      </c>
      <c r="H205" s="48">
        <v>44681</v>
      </c>
      <c r="I205" s="48">
        <v>44773</v>
      </c>
      <c r="J205" s="47">
        <v>0</v>
      </c>
      <c r="K205" s="47">
        <v>0</v>
      </c>
      <c r="L205" s="47">
        <v>0</v>
      </c>
      <c r="M205" s="47">
        <v>0</v>
      </c>
      <c r="N205" s="47">
        <v>0</v>
      </c>
      <c r="O205" s="47">
        <v>0</v>
      </c>
      <c r="P205" s="47">
        <v>0</v>
      </c>
      <c r="Q205" s="47">
        <v>0</v>
      </c>
      <c r="R205" s="47">
        <v>0</v>
      </c>
      <c r="S205" s="47">
        <v>0</v>
      </c>
      <c r="T205" s="47">
        <v>0</v>
      </c>
    </row>
    <row r="206" spans="1:20" x14ac:dyDescent="0.3">
      <c r="A206" s="23" t="s">
        <v>1028</v>
      </c>
      <c r="B206" s="23" t="s">
        <v>58</v>
      </c>
      <c r="C206" s="47">
        <v>631864</v>
      </c>
      <c r="D206" s="23" t="s">
        <v>1089</v>
      </c>
      <c r="E206" s="47" t="s">
        <v>931</v>
      </c>
      <c r="F206" s="48">
        <v>44607</v>
      </c>
      <c r="G206" s="49" t="s">
        <v>931</v>
      </c>
      <c r="H206" s="48">
        <v>44608</v>
      </c>
      <c r="I206" s="48">
        <v>44819</v>
      </c>
      <c r="J206" s="47">
        <v>0</v>
      </c>
      <c r="K206" s="47">
        <v>0</v>
      </c>
      <c r="L206" s="47">
        <v>0</v>
      </c>
      <c r="M206" s="47">
        <v>0</v>
      </c>
      <c r="N206" s="47">
        <v>0</v>
      </c>
      <c r="O206" s="47">
        <v>0</v>
      </c>
      <c r="P206" s="47">
        <v>0</v>
      </c>
      <c r="Q206" s="47">
        <v>0</v>
      </c>
      <c r="R206" s="47">
        <v>0</v>
      </c>
      <c r="S206" s="47">
        <v>0</v>
      </c>
      <c r="T206" s="47">
        <v>0</v>
      </c>
    </row>
    <row r="207" spans="1:20" x14ac:dyDescent="0.3">
      <c r="A207" s="23" t="s">
        <v>564</v>
      </c>
      <c r="B207" s="23" t="s">
        <v>153</v>
      </c>
      <c r="C207" s="47">
        <v>4422654</v>
      </c>
      <c r="D207" s="23" t="s">
        <v>1089</v>
      </c>
      <c r="E207" s="47" t="s">
        <v>931</v>
      </c>
      <c r="F207" s="48">
        <v>44621</v>
      </c>
      <c r="G207" s="49" t="s">
        <v>931</v>
      </c>
      <c r="H207" s="48">
        <v>44622</v>
      </c>
      <c r="I207" s="48">
        <v>44687</v>
      </c>
      <c r="J207" s="47">
        <v>0</v>
      </c>
      <c r="K207" s="47">
        <v>0</v>
      </c>
      <c r="L207" s="47">
        <v>0</v>
      </c>
      <c r="M207" s="47">
        <v>0</v>
      </c>
      <c r="N207" s="47">
        <v>0</v>
      </c>
      <c r="O207" s="47">
        <v>0</v>
      </c>
      <c r="P207" s="47">
        <v>0</v>
      </c>
      <c r="Q207" s="47">
        <v>0</v>
      </c>
      <c r="R207" s="47">
        <v>0</v>
      </c>
      <c r="S207" s="47">
        <v>0</v>
      </c>
      <c r="T207" s="47">
        <v>0</v>
      </c>
    </row>
    <row r="208" spans="1:20" x14ac:dyDescent="0.3">
      <c r="A208" s="23" t="s">
        <v>1029</v>
      </c>
      <c r="B208" s="23" t="s">
        <v>133</v>
      </c>
      <c r="C208" s="47">
        <v>1114222</v>
      </c>
      <c r="D208" s="23" t="s">
        <v>1089</v>
      </c>
      <c r="E208" s="47" t="s">
        <v>930</v>
      </c>
      <c r="F208" s="48" t="s">
        <v>2</v>
      </c>
      <c r="G208" s="49" t="s">
        <v>930</v>
      </c>
      <c r="H208" s="48" t="s">
        <v>2</v>
      </c>
      <c r="I208" s="48" t="s">
        <v>2</v>
      </c>
      <c r="J208" s="47">
        <v>0</v>
      </c>
      <c r="K208" s="47">
        <v>0</v>
      </c>
      <c r="L208" s="47">
        <v>0</v>
      </c>
      <c r="M208" s="47">
        <v>0</v>
      </c>
      <c r="N208" s="47">
        <v>0</v>
      </c>
      <c r="O208" s="47">
        <v>0</v>
      </c>
      <c r="P208" s="47">
        <v>0</v>
      </c>
      <c r="Q208" s="47">
        <v>0</v>
      </c>
      <c r="R208" s="47">
        <v>0</v>
      </c>
      <c r="S208" s="47">
        <v>0</v>
      </c>
      <c r="T208" s="47">
        <v>0</v>
      </c>
    </row>
    <row r="209" spans="1:20" x14ac:dyDescent="0.3">
      <c r="A209" s="23" t="s">
        <v>759</v>
      </c>
      <c r="B209" s="23" t="s">
        <v>760</v>
      </c>
      <c r="C209" s="47">
        <v>1008308</v>
      </c>
      <c r="D209" s="23" t="s">
        <v>1636</v>
      </c>
      <c r="E209" s="47" t="s">
        <v>2</v>
      </c>
      <c r="F209" s="48" t="s">
        <v>2</v>
      </c>
      <c r="G209" s="49" t="s">
        <v>2</v>
      </c>
      <c r="H209" s="48" t="s">
        <v>2</v>
      </c>
      <c r="I209" s="48" t="s">
        <v>2</v>
      </c>
      <c r="J209" s="47">
        <v>0</v>
      </c>
      <c r="K209" s="47">
        <v>0</v>
      </c>
      <c r="L209" s="47">
        <v>0</v>
      </c>
      <c r="M209" s="47">
        <v>0</v>
      </c>
      <c r="N209" s="47">
        <v>0</v>
      </c>
      <c r="O209" s="47">
        <v>0</v>
      </c>
      <c r="P209" s="47">
        <v>0</v>
      </c>
      <c r="Q209" s="47">
        <v>0</v>
      </c>
      <c r="R209" s="47">
        <v>0</v>
      </c>
      <c r="S209" s="47">
        <v>0</v>
      </c>
      <c r="T209" s="47">
        <v>0</v>
      </c>
    </row>
    <row r="210" spans="1:20" x14ac:dyDescent="0.3">
      <c r="A210" s="23" t="s">
        <v>1030</v>
      </c>
      <c r="B210" s="23" t="s">
        <v>157</v>
      </c>
      <c r="C210" s="47">
        <v>1289994</v>
      </c>
      <c r="D210" s="23" t="s">
        <v>1089</v>
      </c>
      <c r="E210" s="47" t="s">
        <v>931</v>
      </c>
      <c r="F210" s="48">
        <v>44599</v>
      </c>
      <c r="G210" s="49" t="s">
        <v>930</v>
      </c>
      <c r="H210" s="48" t="s">
        <v>2</v>
      </c>
      <c r="I210" s="48" t="s">
        <v>2</v>
      </c>
      <c r="J210" s="47">
        <v>1110262.21</v>
      </c>
      <c r="K210" s="47">
        <v>285</v>
      </c>
      <c r="L210" s="47">
        <v>0</v>
      </c>
      <c r="M210" s="47">
        <v>0</v>
      </c>
      <c r="N210" s="47">
        <v>0</v>
      </c>
      <c r="O210" s="47">
        <v>0</v>
      </c>
      <c r="P210" s="47">
        <v>0</v>
      </c>
      <c r="Q210" s="47">
        <v>0</v>
      </c>
      <c r="R210" s="47">
        <v>0</v>
      </c>
      <c r="S210" s="47">
        <v>0</v>
      </c>
      <c r="T210" s="47">
        <v>1110262.21</v>
      </c>
    </row>
    <row r="211" spans="1:20" x14ac:dyDescent="0.3">
      <c r="A211" s="23" t="s">
        <v>570</v>
      </c>
      <c r="B211" s="23" t="s">
        <v>219</v>
      </c>
      <c r="C211" s="47">
        <v>4851486</v>
      </c>
      <c r="D211" s="23" t="s">
        <v>1089</v>
      </c>
      <c r="E211" s="47" t="s">
        <v>931</v>
      </c>
      <c r="F211" s="48">
        <v>44606</v>
      </c>
      <c r="G211" s="49" t="s">
        <v>931</v>
      </c>
      <c r="H211" s="48">
        <v>44621</v>
      </c>
      <c r="I211" s="48">
        <v>44681</v>
      </c>
      <c r="J211" s="47">
        <v>0</v>
      </c>
      <c r="K211" s="47">
        <v>0</v>
      </c>
      <c r="L211" s="47">
        <v>0</v>
      </c>
      <c r="M211" s="47">
        <v>0</v>
      </c>
      <c r="N211" s="47">
        <v>0</v>
      </c>
      <c r="O211" s="47">
        <v>0</v>
      </c>
      <c r="P211" s="47">
        <v>0</v>
      </c>
      <c r="Q211" s="47">
        <v>0</v>
      </c>
      <c r="R211" s="47">
        <v>0</v>
      </c>
      <c r="S211" s="47">
        <v>0</v>
      </c>
      <c r="T211" s="47">
        <v>0</v>
      </c>
    </row>
    <row r="212" spans="1:20" x14ac:dyDescent="0.3">
      <c r="A212" s="23" t="s">
        <v>571</v>
      </c>
      <c r="B212" s="23" t="s">
        <v>228</v>
      </c>
      <c r="C212" s="47">
        <v>2908114</v>
      </c>
      <c r="D212" s="23" t="s">
        <v>1089</v>
      </c>
      <c r="E212" s="47" t="s">
        <v>931</v>
      </c>
      <c r="F212" s="48">
        <v>44655</v>
      </c>
      <c r="G212" s="49" t="s">
        <v>930</v>
      </c>
      <c r="H212" s="48" t="s">
        <v>2</v>
      </c>
      <c r="I212" s="48" t="s">
        <v>2</v>
      </c>
      <c r="J212" s="47">
        <v>0</v>
      </c>
      <c r="K212" s="47">
        <v>0</v>
      </c>
      <c r="L212" s="47">
        <v>0</v>
      </c>
      <c r="M212" s="47">
        <v>0</v>
      </c>
      <c r="N212" s="47">
        <v>0</v>
      </c>
      <c r="O212" s="47">
        <v>0</v>
      </c>
      <c r="P212" s="47">
        <v>0</v>
      </c>
      <c r="Q212" s="47">
        <v>0</v>
      </c>
      <c r="R212" s="47">
        <v>0</v>
      </c>
      <c r="S212" s="47">
        <v>0</v>
      </c>
      <c r="T212" s="47">
        <v>0</v>
      </c>
    </row>
    <row r="213" spans="1:20" x14ac:dyDescent="0.3">
      <c r="A213" s="23" t="s">
        <v>1031</v>
      </c>
      <c r="B213" s="23" t="s">
        <v>216</v>
      </c>
      <c r="C213" s="47">
        <v>3845511</v>
      </c>
      <c r="D213" s="23" t="s">
        <v>1089</v>
      </c>
      <c r="E213" s="47" t="s">
        <v>931</v>
      </c>
      <c r="F213" s="48">
        <v>44664</v>
      </c>
      <c r="G213" s="49" t="s">
        <v>931</v>
      </c>
      <c r="H213" s="48">
        <v>44664</v>
      </c>
      <c r="I213" s="48">
        <v>44742</v>
      </c>
      <c r="J213" s="47">
        <v>0</v>
      </c>
      <c r="K213" s="47">
        <v>0</v>
      </c>
      <c r="L213" s="47">
        <v>0</v>
      </c>
      <c r="M213" s="47">
        <v>0</v>
      </c>
      <c r="N213" s="47">
        <v>0</v>
      </c>
      <c r="O213" s="47">
        <v>0</v>
      </c>
      <c r="P213" s="47">
        <v>0</v>
      </c>
      <c r="Q213" s="47">
        <v>0</v>
      </c>
      <c r="R213" s="47">
        <v>0</v>
      </c>
      <c r="S213" s="47">
        <v>0</v>
      </c>
      <c r="T213" s="47">
        <v>0</v>
      </c>
    </row>
    <row r="214" spans="1:20" x14ac:dyDescent="0.3">
      <c r="A214" s="23" t="s">
        <v>574</v>
      </c>
      <c r="B214" s="23" t="s">
        <v>161</v>
      </c>
      <c r="C214" s="47">
        <v>1786855</v>
      </c>
      <c r="D214" s="23" t="s">
        <v>1089</v>
      </c>
      <c r="E214" s="47" t="s">
        <v>931</v>
      </c>
      <c r="F214" s="48">
        <v>44621</v>
      </c>
      <c r="G214" s="49" t="s">
        <v>930</v>
      </c>
      <c r="H214" s="48" t="s">
        <v>2</v>
      </c>
      <c r="I214" s="48" t="s">
        <v>2</v>
      </c>
      <c r="J214" s="47">
        <v>1725452</v>
      </c>
      <c r="K214" s="47">
        <v>483</v>
      </c>
      <c r="L214" s="47">
        <v>824430</v>
      </c>
      <c r="M214" s="47">
        <v>51463</v>
      </c>
      <c r="N214" s="47">
        <v>0</v>
      </c>
      <c r="O214" s="47">
        <v>148158</v>
      </c>
      <c r="P214" s="47">
        <v>691006</v>
      </c>
      <c r="Q214" s="47">
        <v>0</v>
      </c>
      <c r="R214" s="47">
        <v>0</v>
      </c>
      <c r="S214" s="47">
        <v>10395</v>
      </c>
      <c r="T214" s="47">
        <v>0</v>
      </c>
    </row>
    <row r="215" spans="1:20" x14ac:dyDescent="0.3">
      <c r="A215" s="23" t="s">
        <v>1032</v>
      </c>
      <c r="B215" s="23" t="s">
        <v>116</v>
      </c>
      <c r="C215" s="47">
        <v>2566160</v>
      </c>
      <c r="D215" s="23" t="s">
        <v>1089</v>
      </c>
      <c r="E215" s="47" t="s">
        <v>931</v>
      </c>
      <c r="F215" s="48">
        <v>44629</v>
      </c>
      <c r="G215" s="49" t="s">
        <v>930</v>
      </c>
      <c r="H215" s="48" t="s">
        <v>2</v>
      </c>
      <c r="I215" s="48" t="s">
        <v>2</v>
      </c>
      <c r="J215" s="47">
        <v>2393338</v>
      </c>
      <c r="K215" s="47">
        <v>513</v>
      </c>
      <c r="L215" s="47">
        <v>1427399</v>
      </c>
      <c r="M215" s="47">
        <v>0</v>
      </c>
      <c r="N215" s="47">
        <v>0</v>
      </c>
      <c r="O215" s="47">
        <v>195921</v>
      </c>
      <c r="P215" s="47">
        <v>710082</v>
      </c>
      <c r="Q215" s="47">
        <v>0</v>
      </c>
      <c r="R215" s="47">
        <v>0</v>
      </c>
      <c r="S215" s="47">
        <v>38179</v>
      </c>
      <c r="T215" s="47">
        <v>21757</v>
      </c>
    </row>
    <row r="216" spans="1:20" x14ac:dyDescent="0.3">
      <c r="A216" s="23" t="s">
        <v>841</v>
      </c>
      <c r="B216" s="23" t="s">
        <v>842</v>
      </c>
      <c r="C216" s="47">
        <v>946907</v>
      </c>
      <c r="D216" s="23" t="s">
        <v>1090</v>
      </c>
      <c r="E216" s="47" t="s">
        <v>930</v>
      </c>
      <c r="F216" s="48" t="s">
        <v>2</v>
      </c>
      <c r="G216" s="49" t="s">
        <v>930</v>
      </c>
      <c r="H216" s="48" t="s">
        <v>2</v>
      </c>
      <c r="I216" s="48" t="s">
        <v>2</v>
      </c>
      <c r="J216" s="47">
        <v>0</v>
      </c>
      <c r="K216" s="47">
        <v>0</v>
      </c>
      <c r="L216" s="47">
        <v>0</v>
      </c>
      <c r="M216" s="47">
        <v>0</v>
      </c>
      <c r="N216" s="47">
        <v>0</v>
      </c>
      <c r="O216" s="47">
        <v>0</v>
      </c>
      <c r="P216" s="47">
        <v>0</v>
      </c>
      <c r="Q216" s="47">
        <v>0</v>
      </c>
      <c r="R216" s="47">
        <v>0</v>
      </c>
      <c r="S216" s="47">
        <v>0</v>
      </c>
      <c r="T216" s="47">
        <v>0</v>
      </c>
    </row>
    <row r="217" spans="1:20" x14ac:dyDescent="0.3">
      <c r="A217" s="23" t="s">
        <v>1033</v>
      </c>
      <c r="B217" s="23" t="s">
        <v>85</v>
      </c>
      <c r="C217" s="47">
        <v>1090079</v>
      </c>
      <c r="D217" s="23" t="s">
        <v>1089</v>
      </c>
      <c r="E217" s="47" t="s">
        <v>931</v>
      </c>
      <c r="F217" s="48">
        <v>44609</v>
      </c>
      <c r="G217" s="49" t="s">
        <v>930</v>
      </c>
      <c r="H217" s="48" t="s">
        <v>2</v>
      </c>
      <c r="I217" s="48" t="s">
        <v>2</v>
      </c>
      <c r="J217" s="47">
        <v>782510</v>
      </c>
      <c r="K217" s="47">
        <v>314</v>
      </c>
      <c r="L217" s="47">
        <v>74723</v>
      </c>
      <c r="M217" s="47">
        <v>17132</v>
      </c>
      <c r="N217" s="47">
        <v>0</v>
      </c>
      <c r="O217" s="47">
        <v>120707</v>
      </c>
      <c r="P217" s="47">
        <v>295547</v>
      </c>
      <c r="Q217" s="47">
        <v>0</v>
      </c>
      <c r="R217" s="47">
        <v>6094</v>
      </c>
      <c r="S217" s="47">
        <v>614</v>
      </c>
      <c r="T217" s="47">
        <v>267693</v>
      </c>
    </row>
    <row r="218" spans="1:20" x14ac:dyDescent="0.3">
      <c r="A218" s="23" t="s">
        <v>1034</v>
      </c>
      <c r="B218" s="23" t="s">
        <v>149</v>
      </c>
      <c r="C218" s="47">
        <v>7957365</v>
      </c>
      <c r="D218" s="23" t="s">
        <v>1089</v>
      </c>
      <c r="E218" s="47" t="s">
        <v>931</v>
      </c>
      <c r="F218" s="48">
        <v>44595</v>
      </c>
      <c r="G218" s="49" t="s">
        <v>931</v>
      </c>
      <c r="H218" s="48">
        <v>44602</v>
      </c>
      <c r="I218" s="48">
        <v>44666</v>
      </c>
      <c r="J218" s="47">
        <v>1205891</v>
      </c>
      <c r="K218" s="47">
        <v>193</v>
      </c>
      <c r="L218" s="47">
        <v>375234</v>
      </c>
      <c r="M218" s="47">
        <v>0</v>
      </c>
      <c r="N218" s="47">
        <v>0</v>
      </c>
      <c r="O218" s="47">
        <v>444731</v>
      </c>
      <c r="P218" s="47">
        <v>309458</v>
      </c>
      <c r="Q218" s="47">
        <v>0</v>
      </c>
      <c r="R218" s="47">
        <v>76468</v>
      </c>
      <c r="S218" s="47">
        <v>0</v>
      </c>
      <c r="T218" s="47">
        <v>0</v>
      </c>
    </row>
    <row r="219" spans="1:20" x14ac:dyDescent="0.3">
      <c r="A219" s="23" t="s">
        <v>734</v>
      </c>
      <c r="B219" s="23" t="s">
        <v>735</v>
      </c>
      <c r="C219" s="47">
        <v>7582533</v>
      </c>
      <c r="D219" s="23" t="s">
        <v>1090</v>
      </c>
      <c r="E219" s="47" t="s">
        <v>931</v>
      </c>
      <c r="F219" s="48" t="s">
        <v>2</v>
      </c>
      <c r="G219" s="49" t="s">
        <v>930</v>
      </c>
      <c r="H219" s="48" t="s">
        <v>2</v>
      </c>
      <c r="I219" s="48" t="s">
        <v>2</v>
      </c>
      <c r="J219" s="47">
        <v>6477738</v>
      </c>
      <c r="K219" s="47">
        <v>1930</v>
      </c>
      <c r="L219" s="47">
        <v>135345</v>
      </c>
      <c r="M219" s="47">
        <v>18033</v>
      </c>
      <c r="N219" s="47">
        <v>0</v>
      </c>
      <c r="O219" s="47">
        <v>6681</v>
      </c>
      <c r="P219" s="47">
        <v>6226515</v>
      </c>
      <c r="Q219" s="47">
        <v>49763</v>
      </c>
      <c r="R219" s="47">
        <v>25060</v>
      </c>
      <c r="S219" s="47">
        <v>0</v>
      </c>
      <c r="T219" s="47">
        <v>16341</v>
      </c>
    </row>
    <row r="220" spans="1:20" x14ac:dyDescent="0.3">
      <c r="A220" s="23" t="s">
        <v>1035</v>
      </c>
      <c r="B220" s="23" t="s">
        <v>221</v>
      </c>
      <c r="C220" s="47">
        <v>1779286</v>
      </c>
      <c r="D220" s="23" t="s">
        <v>1089</v>
      </c>
      <c r="E220" s="47" t="s">
        <v>931</v>
      </c>
      <c r="F220" s="48">
        <v>44607</v>
      </c>
      <c r="G220" s="49" t="s">
        <v>930</v>
      </c>
      <c r="H220" s="48" t="s">
        <v>2</v>
      </c>
      <c r="I220" s="48" t="s">
        <v>2</v>
      </c>
      <c r="J220" s="47">
        <v>1117174</v>
      </c>
      <c r="K220" s="47">
        <v>304</v>
      </c>
      <c r="L220" s="47">
        <v>103136</v>
      </c>
      <c r="M220" s="47">
        <v>46326</v>
      </c>
      <c r="N220" s="47">
        <v>0</v>
      </c>
      <c r="O220" s="47">
        <v>134156</v>
      </c>
      <c r="P220" s="47">
        <v>443224</v>
      </c>
      <c r="Q220" s="47">
        <v>0</v>
      </c>
      <c r="R220" s="47">
        <v>109182</v>
      </c>
      <c r="S220" s="47">
        <v>0</v>
      </c>
      <c r="T220" s="47">
        <v>281150</v>
      </c>
    </row>
    <row r="221" spans="1:20" x14ac:dyDescent="0.3">
      <c r="A221" s="23" t="s">
        <v>1036</v>
      </c>
      <c r="B221" s="23" t="s">
        <v>80</v>
      </c>
      <c r="C221" s="47">
        <v>2659131</v>
      </c>
      <c r="D221" s="23" t="s">
        <v>1089</v>
      </c>
      <c r="E221" s="47" t="s">
        <v>930</v>
      </c>
      <c r="F221" s="48" t="s">
        <v>2</v>
      </c>
      <c r="G221" s="49" t="s">
        <v>930</v>
      </c>
      <c r="H221" s="48" t="s">
        <v>2</v>
      </c>
      <c r="I221" s="48" t="s">
        <v>2</v>
      </c>
      <c r="J221" s="47">
        <v>0</v>
      </c>
      <c r="K221" s="47">
        <v>0</v>
      </c>
      <c r="L221" s="47">
        <v>0</v>
      </c>
      <c r="M221" s="47">
        <v>0</v>
      </c>
      <c r="N221" s="47">
        <v>0</v>
      </c>
      <c r="O221" s="47">
        <v>0</v>
      </c>
      <c r="P221" s="47">
        <v>0</v>
      </c>
      <c r="Q221" s="47">
        <v>0</v>
      </c>
      <c r="R221" s="47">
        <v>0</v>
      </c>
      <c r="S221" s="47">
        <v>0</v>
      </c>
      <c r="T221" s="47">
        <v>0</v>
      </c>
    </row>
    <row r="222" spans="1:20" x14ac:dyDescent="0.3">
      <c r="A222" s="23" t="s">
        <v>1037</v>
      </c>
      <c r="B222" s="23" t="s">
        <v>214</v>
      </c>
      <c r="C222" s="47">
        <v>4477663</v>
      </c>
      <c r="D222" s="23" t="s">
        <v>1089</v>
      </c>
      <c r="E222" s="47" t="s">
        <v>931</v>
      </c>
      <c r="F222" s="48">
        <v>44658</v>
      </c>
      <c r="G222" s="49" t="s">
        <v>931</v>
      </c>
      <c r="H222" s="48">
        <v>44713</v>
      </c>
      <c r="I222" s="48">
        <v>44742</v>
      </c>
      <c r="J222" s="47">
        <v>0</v>
      </c>
      <c r="K222" s="47">
        <v>0</v>
      </c>
      <c r="L222" s="47">
        <v>0</v>
      </c>
      <c r="M222" s="47">
        <v>0</v>
      </c>
      <c r="N222" s="47">
        <v>0</v>
      </c>
      <c r="O222" s="47">
        <v>0</v>
      </c>
      <c r="P222" s="47">
        <v>0</v>
      </c>
      <c r="Q222" s="47">
        <v>0</v>
      </c>
      <c r="R222" s="47">
        <v>0</v>
      </c>
      <c r="S222" s="47">
        <v>0</v>
      </c>
      <c r="T222" s="47">
        <v>0</v>
      </c>
    </row>
    <row r="223" spans="1:20" x14ac:dyDescent="0.3">
      <c r="A223" s="23" t="s">
        <v>1038</v>
      </c>
      <c r="B223" s="23" t="s">
        <v>11</v>
      </c>
      <c r="C223" s="47">
        <v>1997134</v>
      </c>
      <c r="D223" s="23" t="s">
        <v>1089</v>
      </c>
      <c r="E223" s="47" t="s">
        <v>931</v>
      </c>
      <c r="F223" s="48">
        <v>44608</v>
      </c>
      <c r="G223" s="49" t="s">
        <v>931</v>
      </c>
      <c r="H223" s="48">
        <v>44609</v>
      </c>
      <c r="I223" s="48">
        <v>44651</v>
      </c>
      <c r="J223" s="47">
        <v>1888359</v>
      </c>
      <c r="K223" s="47">
        <v>204</v>
      </c>
      <c r="L223" s="47">
        <v>190722</v>
      </c>
      <c r="M223" s="47">
        <v>21635</v>
      </c>
      <c r="N223" s="47">
        <v>0</v>
      </c>
      <c r="O223" s="47">
        <v>1236044</v>
      </c>
      <c r="P223" s="47">
        <v>371065</v>
      </c>
      <c r="Q223" s="47">
        <v>0</v>
      </c>
      <c r="R223" s="47">
        <v>0</v>
      </c>
      <c r="S223" s="47">
        <v>0</v>
      </c>
      <c r="T223" s="47">
        <v>68893</v>
      </c>
    </row>
    <row r="224" spans="1:20" x14ac:dyDescent="0.3">
      <c r="A224" s="23" t="s">
        <v>583</v>
      </c>
      <c r="B224" s="23" t="s">
        <v>181</v>
      </c>
      <c r="C224" s="47">
        <v>2570953</v>
      </c>
      <c r="D224" s="23" t="s">
        <v>1089</v>
      </c>
      <c r="E224" s="47" t="s">
        <v>931</v>
      </c>
      <c r="F224" s="48">
        <v>44573</v>
      </c>
      <c r="G224" s="49" t="s">
        <v>930</v>
      </c>
      <c r="H224" s="48" t="s">
        <v>2</v>
      </c>
      <c r="I224" s="48" t="s">
        <v>2</v>
      </c>
      <c r="J224" s="47">
        <v>0</v>
      </c>
      <c r="K224" s="47">
        <v>0</v>
      </c>
      <c r="L224" s="47">
        <v>0</v>
      </c>
      <c r="M224" s="47">
        <v>0</v>
      </c>
      <c r="N224" s="47">
        <v>0</v>
      </c>
      <c r="O224" s="47">
        <v>0</v>
      </c>
      <c r="P224" s="47">
        <v>0</v>
      </c>
      <c r="Q224" s="47">
        <v>0</v>
      </c>
      <c r="R224" s="47">
        <v>0</v>
      </c>
      <c r="S224" s="47">
        <v>0</v>
      </c>
      <c r="T224" s="47">
        <v>0</v>
      </c>
    </row>
    <row r="225" spans="1:20" x14ac:dyDescent="0.3">
      <c r="A225" s="23" t="s">
        <v>1039</v>
      </c>
      <c r="B225" s="23" t="s">
        <v>81</v>
      </c>
      <c r="C225" s="47">
        <v>12128072</v>
      </c>
      <c r="D225" s="23" t="s">
        <v>1089</v>
      </c>
      <c r="E225" s="47" t="s">
        <v>931</v>
      </c>
      <c r="F225" s="48">
        <v>44676</v>
      </c>
      <c r="G225" s="49" t="s">
        <v>931</v>
      </c>
      <c r="H225" s="48" t="s">
        <v>2</v>
      </c>
      <c r="I225" s="48" t="s">
        <v>2</v>
      </c>
      <c r="J225" s="47">
        <v>0</v>
      </c>
      <c r="K225" s="47">
        <v>0</v>
      </c>
      <c r="L225" s="47">
        <v>0</v>
      </c>
      <c r="M225" s="47">
        <v>0</v>
      </c>
      <c r="N225" s="47">
        <v>0</v>
      </c>
      <c r="O225" s="47">
        <v>0</v>
      </c>
      <c r="P225" s="47">
        <v>0</v>
      </c>
      <c r="Q225" s="47">
        <v>0</v>
      </c>
      <c r="R225" s="47">
        <v>0</v>
      </c>
      <c r="S225" s="47">
        <v>0</v>
      </c>
      <c r="T225" s="47">
        <v>0</v>
      </c>
    </row>
    <row r="226" spans="1:20" x14ac:dyDescent="0.3">
      <c r="A226" s="23" t="s">
        <v>1040</v>
      </c>
      <c r="B226" s="23" t="s">
        <v>139</v>
      </c>
      <c r="C226" s="47">
        <v>5304590</v>
      </c>
      <c r="D226" s="23" t="s">
        <v>1089</v>
      </c>
      <c r="E226" s="47" t="s">
        <v>931</v>
      </c>
      <c r="F226" s="48">
        <v>44616</v>
      </c>
      <c r="G226" s="49" t="s">
        <v>930</v>
      </c>
      <c r="H226" s="48" t="s">
        <v>2</v>
      </c>
      <c r="I226" s="48" t="s">
        <v>2</v>
      </c>
      <c r="J226" s="47">
        <v>4788034</v>
      </c>
      <c r="K226" s="47">
        <v>1672</v>
      </c>
      <c r="L226" s="47">
        <v>712481</v>
      </c>
      <c r="M226" s="47">
        <v>25382</v>
      </c>
      <c r="N226" s="47">
        <v>0</v>
      </c>
      <c r="O226" s="47">
        <v>1639543</v>
      </c>
      <c r="P226" s="47">
        <v>2143980</v>
      </c>
      <c r="Q226" s="47">
        <v>4409</v>
      </c>
      <c r="R226" s="47">
        <v>49091</v>
      </c>
      <c r="S226" s="47">
        <v>46639</v>
      </c>
      <c r="T226" s="47">
        <v>166509</v>
      </c>
    </row>
    <row r="227" spans="1:20" x14ac:dyDescent="0.3">
      <c r="A227" s="23" t="s">
        <v>595</v>
      </c>
      <c r="B227" s="23" t="s">
        <v>94</v>
      </c>
      <c r="C227" s="47">
        <v>7701826</v>
      </c>
      <c r="D227" s="23" t="s">
        <v>1089</v>
      </c>
      <c r="E227" s="47" t="s">
        <v>930</v>
      </c>
      <c r="F227" s="48" t="s">
        <v>2</v>
      </c>
      <c r="G227" s="49" t="s">
        <v>930</v>
      </c>
      <c r="H227" s="48" t="s">
        <v>2</v>
      </c>
      <c r="I227" s="48" t="s">
        <v>2</v>
      </c>
      <c r="J227" s="47">
        <v>0</v>
      </c>
      <c r="K227" s="47">
        <v>0</v>
      </c>
      <c r="L227" s="47">
        <v>0</v>
      </c>
      <c r="M227" s="47">
        <v>0</v>
      </c>
      <c r="N227" s="47">
        <v>0</v>
      </c>
      <c r="O227" s="47">
        <v>0</v>
      </c>
      <c r="P227" s="47">
        <v>0</v>
      </c>
      <c r="Q227" s="47">
        <v>0</v>
      </c>
      <c r="R227" s="47">
        <v>0</v>
      </c>
      <c r="S227" s="47">
        <v>0</v>
      </c>
      <c r="T227" s="47">
        <v>0</v>
      </c>
    </row>
    <row r="228" spans="1:20" x14ac:dyDescent="0.3">
      <c r="A228" s="23" t="s">
        <v>596</v>
      </c>
      <c r="B228" s="23" t="s">
        <v>114</v>
      </c>
      <c r="C228" s="47">
        <v>6261978</v>
      </c>
      <c r="D228" s="23" t="s">
        <v>1089</v>
      </c>
      <c r="E228" s="47" t="s">
        <v>931</v>
      </c>
      <c r="F228" s="48">
        <v>44602</v>
      </c>
      <c r="G228" s="49" t="s">
        <v>930</v>
      </c>
      <c r="H228" s="48" t="s">
        <v>2</v>
      </c>
      <c r="I228" s="48" t="s">
        <v>2</v>
      </c>
      <c r="J228" s="47">
        <v>4236970</v>
      </c>
      <c r="K228" s="47">
        <v>1242</v>
      </c>
      <c r="L228" s="47">
        <v>2507055</v>
      </c>
      <c r="M228" s="47">
        <v>0</v>
      </c>
      <c r="N228" s="47">
        <v>117137</v>
      </c>
      <c r="O228" s="47">
        <v>962396</v>
      </c>
      <c r="P228" s="47">
        <v>312514</v>
      </c>
      <c r="Q228" s="47">
        <v>0</v>
      </c>
      <c r="R228" s="47">
        <v>118831</v>
      </c>
      <c r="S228" s="47">
        <v>178777</v>
      </c>
      <c r="T228" s="47">
        <v>40260</v>
      </c>
    </row>
    <row r="229" spans="1:20" x14ac:dyDescent="0.3">
      <c r="A229" s="23" t="s">
        <v>1041</v>
      </c>
      <c r="B229" s="23" t="s">
        <v>203</v>
      </c>
      <c r="C229" s="47">
        <v>2905112</v>
      </c>
      <c r="D229" s="23" t="s">
        <v>1089</v>
      </c>
      <c r="E229" s="47" t="s">
        <v>930</v>
      </c>
      <c r="F229" s="48" t="s">
        <v>2</v>
      </c>
      <c r="G229" s="49" t="s">
        <v>930</v>
      </c>
      <c r="H229" s="48" t="s">
        <v>2</v>
      </c>
      <c r="I229" s="48" t="s">
        <v>2</v>
      </c>
      <c r="J229" s="47">
        <v>0</v>
      </c>
      <c r="K229" s="47">
        <v>0</v>
      </c>
      <c r="L229" s="47">
        <v>0</v>
      </c>
      <c r="M229" s="47">
        <v>0</v>
      </c>
      <c r="N229" s="47">
        <v>0</v>
      </c>
      <c r="O229" s="47">
        <v>0</v>
      </c>
      <c r="P229" s="47">
        <v>0</v>
      </c>
      <c r="Q229" s="47">
        <v>0</v>
      </c>
      <c r="R229" s="47">
        <v>0</v>
      </c>
      <c r="S229" s="47">
        <v>0</v>
      </c>
      <c r="T229" s="47">
        <v>0</v>
      </c>
    </row>
    <row r="230" spans="1:20" x14ac:dyDescent="0.3">
      <c r="A230" s="23" t="s">
        <v>599</v>
      </c>
      <c r="B230" s="23" t="s">
        <v>117</v>
      </c>
      <c r="C230" s="47">
        <v>6298035</v>
      </c>
      <c r="D230" s="23" t="s">
        <v>1089</v>
      </c>
      <c r="E230" s="47" t="s">
        <v>931</v>
      </c>
      <c r="F230" s="48">
        <v>44606</v>
      </c>
      <c r="G230" s="49" t="s">
        <v>931</v>
      </c>
      <c r="H230" s="48">
        <v>44652</v>
      </c>
      <c r="I230" s="48">
        <v>44694</v>
      </c>
      <c r="J230" s="47">
        <v>0</v>
      </c>
      <c r="K230" s="47">
        <v>0</v>
      </c>
      <c r="L230" s="47">
        <v>0</v>
      </c>
      <c r="M230" s="47">
        <v>0</v>
      </c>
      <c r="N230" s="47">
        <v>0</v>
      </c>
      <c r="O230" s="47">
        <v>0</v>
      </c>
      <c r="P230" s="47">
        <v>0</v>
      </c>
      <c r="Q230" s="47">
        <v>0</v>
      </c>
      <c r="R230" s="47">
        <v>0</v>
      </c>
      <c r="S230" s="47">
        <v>0</v>
      </c>
      <c r="T230" s="47">
        <v>0</v>
      </c>
    </row>
    <row r="231" spans="1:20" x14ac:dyDescent="0.3">
      <c r="A231" s="23" t="s">
        <v>600</v>
      </c>
      <c r="B231" s="23" t="s">
        <v>96</v>
      </c>
      <c r="C231" s="47">
        <v>1978743</v>
      </c>
      <c r="D231" s="23" t="s">
        <v>1089</v>
      </c>
      <c r="E231" s="47" t="s">
        <v>931</v>
      </c>
      <c r="F231" s="48">
        <v>44679</v>
      </c>
      <c r="G231" s="49" t="s">
        <v>931</v>
      </c>
      <c r="H231" s="48">
        <v>44697</v>
      </c>
      <c r="I231" s="48">
        <v>44742</v>
      </c>
      <c r="J231" s="47">
        <v>0</v>
      </c>
      <c r="K231" s="47">
        <v>0</v>
      </c>
      <c r="L231" s="47">
        <v>0</v>
      </c>
      <c r="M231" s="47">
        <v>0</v>
      </c>
      <c r="N231" s="47">
        <v>0</v>
      </c>
      <c r="O231" s="47">
        <v>0</v>
      </c>
      <c r="P231" s="47">
        <v>0</v>
      </c>
      <c r="Q231" s="47">
        <v>0</v>
      </c>
      <c r="R231" s="47">
        <v>0</v>
      </c>
      <c r="S231" s="47">
        <v>0</v>
      </c>
      <c r="T231" s="47">
        <v>0</v>
      </c>
    </row>
    <row r="232" spans="1:20" x14ac:dyDescent="0.3">
      <c r="A232" s="23" t="s">
        <v>1042</v>
      </c>
      <c r="B232" s="23" t="s">
        <v>222</v>
      </c>
      <c r="C232" s="47">
        <v>6962473</v>
      </c>
      <c r="D232" s="23" t="s">
        <v>1089</v>
      </c>
      <c r="E232" s="47" t="s">
        <v>931</v>
      </c>
      <c r="F232" s="48">
        <v>44580</v>
      </c>
      <c r="G232" s="49" t="s">
        <v>931</v>
      </c>
      <c r="H232" s="48">
        <v>44595</v>
      </c>
      <c r="I232" s="48">
        <v>44712</v>
      </c>
      <c r="J232" s="47">
        <v>0</v>
      </c>
      <c r="K232" s="47">
        <v>0</v>
      </c>
      <c r="L232" s="47">
        <v>0</v>
      </c>
      <c r="M232" s="47">
        <v>0</v>
      </c>
      <c r="N232" s="47">
        <v>0</v>
      </c>
      <c r="O232" s="47">
        <v>0</v>
      </c>
      <c r="P232" s="47">
        <v>0</v>
      </c>
      <c r="Q232" s="47">
        <v>0</v>
      </c>
      <c r="R232" s="47">
        <v>0</v>
      </c>
      <c r="S232" s="47">
        <v>0</v>
      </c>
      <c r="T232" s="47">
        <v>0</v>
      </c>
    </row>
    <row r="233" spans="1:20" x14ac:dyDescent="0.3">
      <c r="A233" s="23" t="s">
        <v>1043</v>
      </c>
      <c r="B233" s="23" t="s">
        <v>241</v>
      </c>
      <c r="C233" s="47">
        <v>1684710</v>
      </c>
      <c r="D233" s="23" t="s">
        <v>1089</v>
      </c>
      <c r="E233" s="47" t="s">
        <v>930</v>
      </c>
      <c r="F233" s="48" t="s">
        <v>2</v>
      </c>
      <c r="G233" s="49" t="s">
        <v>930</v>
      </c>
      <c r="H233" s="48" t="s">
        <v>2</v>
      </c>
      <c r="I233" s="48" t="s">
        <v>2</v>
      </c>
      <c r="J233" s="47">
        <v>0</v>
      </c>
      <c r="K233" s="47">
        <v>0</v>
      </c>
      <c r="L233" s="47">
        <v>0</v>
      </c>
      <c r="M233" s="47">
        <v>0</v>
      </c>
      <c r="N233" s="47">
        <v>0</v>
      </c>
      <c r="O233" s="47">
        <v>0</v>
      </c>
      <c r="P233" s="47">
        <v>0</v>
      </c>
      <c r="Q233" s="47">
        <v>0</v>
      </c>
      <c r="R233" s="47">
        <v>0</v>
      </c>
      <c r="S233" s="47">
        <v>0</v>
      </c>
      <c r="T233" s="47">
        <v>0</v>
      </c>
    </row>
    <row r="234" spans="1:20" x14ac:dyDescent="0.3">
      <c r="A234" s="23" t="s">
        <v>1044</v>
      </c>
      <c r="B234" s="23" t="s">
        <v>234</v>
      </c>
      <c r="C234" s="47">
        <v>1529020</v>
      </c>
      <c r="D234" s="23" t="s">
        <v>1089</v>
      </c>
      <c r="E234" s="47" t="s">
        <v>931</v>
      </c>
      <c r="F234" s="48">
        <v>44651</v>
      </c>
      <c r="G234" s="49" t="s">
        <v>931</v>
      </c>
      <c r="H234" s="48">
        <v>44689</v>
      </c>
      <c r="I234" s="48">
        <v>44694</v>
      </c>
      <c r="J234" s="47">
        <v>0</v>
      </c>
      <c r="K234" s="47">
        <v>0</v>
      </c>
      <c r="L234" s="47">
        <v>0</v>
      </c>
      <c r="M234" s="47">
        <v>0</v>
      </c>
      <c r="N234" s="47">
        <v>0</v>
      </c>
      <c r="O234" s="47">
        <v>0</v>
      </c>
      <c r="P234" s="47">
        <v>0</v>
      </c>
      <c r="Q234" s="47">
        <v>0</v>
      </c>
      <c r="R234" s="47">
        <v>0</v>
      </c>
      <c r="S234" s="47">
        <v>0</v>
      </c>
      <c r="T234" s="47">
        <v>0</v>
      </c>
    </row>
    <row r="235" spans="1:20" x14ac:dyDescent="0.3">
      <c r="A235" s="23" t="s">
        <v>796</v>
      </c>
      <c r="B235" s="23" t="s">
        <v>797</v>
      </c>
      <c r="C235" s="47">
        <v>2699652</v>
      </c>
      <c r="D235" s="23" t="s">
        <v>1636</v>
      </c>
      <c r="E235" s="47" t="s">
        <v>2</v>
      </c>
      <c r="F235" s="48" t="s">
        <v>2</v>
      </c>
      <c r="G235" s="49" t="s">
        <v>2</v>
      </c>
      <c r="H235" s="48" t="s">
        <v>2</v>
      </c>
      <c r="I235" s="48" t="s">
        <v>2</v>
      </c>
      <c r="J235" s="47">
        <v>0</v>
      </c>
      <c r="K235" s="47">
        <v>0</v>
      </c>
      <c r="L235" s="47">
        <v>0</v>
      </c>
      <c r="M235" s="47">
        <v>0</v>
      </c>
      <c r="N235" s="47">
        <v>0</v>
      </c>
      <c r="O235" s="47">
        <v>0</v>
      </c>
      <c r="P235" s="47">
        <v>0</v>
      </c>
      <c r="Q235" s="47">
        <v>0</v>
      </c>
      <c r="R235" s="47">
        <v>0</v>
      </c>
      <c r="S235" s="47">
        <v>0</v>
      </c>
      <c r="T235" s="47">
        <v>0</v>
      </c>
    </row>
    <row r="236" spans="1:20" x14ac:dyDescent="0.3">
      <c r="A236" s="23" t="s">
        <v>813</v>
      </c>
      <c r="B236" s="23" t="s">
        <v>814</v>
      </c>
      <c r="C236" s="47">
        <v>2109829</v>
      </c>
      <c r="D236" s="23" t="s">
        <v>1090</v>
      </c>
      <c r="E236" s="47" t="s">
        <v>930</v>
      </c>
      <c r="F236" s="48" t="s">
        <v>2</v>
      </c>
      <c r="G236" s="49" t="s">
        <v>930</v>
      </c>
      <c r="H236" s="48" t="s">
        <v>2</v>
      </c>
      <c r="I236" s="48" t="s">
        <v>2</v>
      </c>
      <c r="J236" s="47">
        <v>0</v>
      </c>
      <c r="K236" s="47">
        <v>0</v>
      </c>
      <c r="L236" s="47">
        <v>0</v>
      </c>
      <c r="M236" s="47">
        <v>0</v>
      </c>
      <c r="N236" s="47">
        <v>0</v>
      </c>
      <c r="O236" s="47">
        <v>0</v>
      </c>
      <c r="P236" s="47">
        <v>0</v>
      </c>
      <c r="Q236" s="47">
        <v>0</v>
      </c>
      <c r="R236" s="47">
        <v>0</v>
      </c>
      <c r="S236" s="47">
        <v>0</v>
      </c>
      <c r="T236" s="47">
        <v>0</v>
      </c>
    </row>
    <row r="237" spans="1:20" x14ac:dyDescent="0.3">
      <c r="A237" s="23" t="s">
        <v>829</v>
      </c>
      <c r="B237" s="23" t="s">
        <v>830</v>
      </c>
      <c r="C237" s="47">
        <v>2572019</v>
      </c>
      <c r="D237" s="23" t="s">
        <v>1636</v>
      </c>
      <c r="E237" s="47" t="s">
        <v>2</v>
      </c>
      <c r="F237" s="48" t="s">
        <v>2</v>
      </c>
      <c r="G237" s="49" t="s">
        <v>2</v>
      </c>
      <c r="H237" s="48" t="s">
        <v>2</v>
      </c>
      <c r="I237" s="48" t="s">
        <v>2</v>
      </c>
      <c r="J237" s="47">
        <v>0</v>
      </c>
      <c r="K237" s="47">
        <v>0</v>
      </c>
      <c r="L237" s="47">
        <v>0</v>
      </c>
      <c r="M237" s="47">
        <v>0</v>
      </c>
      <c r="N237" s="47">
        <v>0</v>
      </c>
      <c r="O237" s="47">
        <v>0</v>
      </c>
      <c r="P237" s="47">
        <v>0</v>
      </c>
      <c r="Q237" s="47">
        <v>0</v>
      </c>
      <c r="R237" s="47">
        <v>0</v>
      </c>
      <c r="S237" s="47">
        <v>0</v>
      </c>
      <c r="T237" s="47">
        <v>0</v>
      </c>
    </row>
    <row r="238" spans="1:20" x14ac:dyDescent="0.3">
      <c r="A238" s="23" t="s">
        <v>1045</v>
      </c>
      <c r="B238" s="23" t="s">
        <v>191</v>
      </c>
      <c r="C238" s="47">
        <v>2849131</v>
      </c>
      <c r="D238" s="23" t="s">
        <v>1089</v>
      </c>
      <c r="E238" s="47" t="s">
        <v>931</v>
      </c>
      <c r="F238" s="48">
        <v>44712</v>
      </c>
      <c r="G238" s="49" t="s">
        <v>931</v>
      </c>
      <c r="H238" s="48">
        <v>44718</v>
      </c>
      <c r="I238" s="48">
        <v>44748</v>
      </c>
      <c r="J238" s="47">
        <v>0</v>
      </c>
      <c r="K238" s="47">
        <v>0</v>
      </c>
      <c r="L238" s="47">
        <v>0</v>
      </c>
      <c r="M238" s="47">
        <v>0</v>
      </c>
      <c r="N238" s="47">
        <v>0</v>
      </c>
      <c r="O238" s="47">
        <v>0</v>
      </c>
      <c r="P238" s="47">
        <v>0</v>
      </c>
      <c r="Q238" s="47">
        <v>0</v>
      </c>
      <c r="R238" s="47">
        <v>0</v>
      </c>
      <c r="S238" s="47">
        <v>0</v>
      </c>
      <c r="T238" s="47">
        <v>0</v>
      </c>
    </row>
    <row r="239" spans="1:20" x14ac:dyDescent="0.3">
      <c r="A239" s="23" t="s">
        <v>606</v>
      </c>
      <c r="B239" s="23" t="s">
        <v>205</v>
      </c>
      <c r="C239" s="47">
        <v>2281808</v>
      </c>
      <c r="D239" s="23" t="s">
        <v>1089</v>
      </c>
      <c r="E239" s="47" t="s">
        <v>930</v>
      </c>
      <c r="F239" s="48" t="s">
        <v>2</v>
      </c>
      <c r="G239" s="49" t="s">
        <v>930</v>
      </c>
      <c r="H239" s="48" t="s">
        <v>2</v>
      </c>
      <c r="I239" s="48" t="s">
        <v>2</v>
      </c>
      <c r="J239" s="47">
        <v>0</v>
      </c>
      <c r="K239" s="47">
        <v>0</v>
      </c>
      <c r="L239" s="47">
        <v>0</v>
      </c>
      <c r="M239" s="47">
        <v>0</v>
      </c>
      <c r="N239" s="47">
        <v>0</v>
      </c>
      <c r="O239" s="47">
        <v>0</v>
      </c>
      <c r="P239" s="47">
        <v>0</v>
      </c>
      <c r="Q239" s="47">
        <v>0</v>
      </c>
      <c r="R239" s="47">
        <v>0</v>
      </c>
      <c r="S239" s="47">
        <v>0</v>
      </c>
      <c r="T239" s="47">
        <v>0</v>
      </c>
    </row>
    <row r="240" spans="1:20" x14ac:dyDescent="0.3">
      <c r="A240" s="23" t="s">
        <v>1046</v>
      </c>
      <c r="B240" s="23" t="s">
        <v>16</v>
      </c>
      <c r="C240" s="47">
        <v>3021815</v>
      </c>
      <c r="D240" s="23" t="s">
        <v>1089</v>
      </c>
      <c r="E240" s="47" t="s">
        <v>931</v>
      </c>
      <c r="F240" s="48">
        <v>44602</v>
      </c>
      <c r="G240" s="49" t="s">
        <v>931</v>
      </c>
      <c r="H240" s="48">
        <v>44712</v>
      </c>
      <c r="I240" s="48">
        <v>44805</v>
      </c>
      <c r="J240" s="47">
        <v>0</v>
      </c>
      <c r="K240" s="47">
        <v>0</v>
      </c>
      <c r="L240" s="47">
        <v>0</v>
      </c>
      <c r="M240" s="47">
        <v>0</v>
      </c>
      <c r="N240" s="47">
        <v>0</v>
      </c>
      <c r="O240" s="47">
        <v>0</v>
      </c>
      <c r="P240" s="47">
        <v>0</v>
      </c>
      <c r="Q240" s="47">
        <v>0</v>
      </c>
      <c r="R240" s="47">
        <v>0</v>
      </c>
      <c r="S240" s="47">
        <v>0</v>
      </c>
      <c r="T240" s="47">
        <v>0</v>
      </c>
    </row>
    <row r="241" spans="1:20" x14ac:dyDescent="0.3">
      <c r="A241" s="23" t="s">
        <v>607</v>
      </c>
      <c r="B241" s="23" t="s">
        <v>165</v>
      </c>
      <c r="C241" s="47">
        <v>1873349</v>
      </c>
      <c r="D241" s="23" t="s">
        <v>1089</v>
      </c>
      <c r="E241" s="47" t="s">
        <v>931</v>
      </c>
      <c r="F241" s="48">
        <v>44677</v>
      </c>
      <c r="G241" s="49" t="s">
        <v>930</v>
      </c>
      <c r="H241" s="48" t="s">
        <v>2</v>
      </c>
      <c r="I241" s="48" t="s">
        <v>2</v>
      </c>
      <c r="J241" s="47">
        <v>0</v>
      </c>
      <c r="K241" s="47">
        <v>0</v>
      </c>
      <c r="L241" s="47">
        <v>0</v>
      </c>
      <c r="M241" s="47">
        <v>0</v>
      </c>
      <c r="N241" s="47">
        <v>0</v>
      </c>
      <c r="O241" s="47">
        <v>0</v>
      </c>
      <c r="P241" s="47">
        <v>0</v>
      </c>
      <c r="Q241" s="47">
        <v>0</v>
      </c>
      <c r="R241" s="47">
        <v>0</v>
      </c>
      <c r="S241" s="47">
        <v>0</v>
      </c>
      <c r="T241" s="47">
        <v>0</v>
      </c>
    </row>
    <row r="242" spans="1:20" x14ac:dyDescent="0.3">
      <c r="A242" s="23" t="s">
        <v>730</v>
      </c>
      <c r="B242" s="23" t="s">
        <v>731</v>
      </c>
      <c r="C242" s="47">
        <v>2204494</v>
      </c>
      <c r="D242" s="23" t="s">
        <v>1090</v>
      </c>
      <c r="E242" s="47" t="s">
        <v>931</v>
      </c>
      <c r="F242" s="48" t="s">
        <v>2</v>
      </c>
      <c r="G242" s="49" t="s">
        <v>931</v>
      </c>
      <c r="H242" s="48" t="s">
        <v>2</v>
      </c>
      <c r="I242" s="48" t="s">
        <v>2</v>
      </c>
      <c r="J242" s="47">
        <v>0</v>
      </c>
      <c r="K242" s="47">
        <v>0</v>
      </c>
      <c r="L242" s="47">
        <v>0</v>
      </c>
      <c r="M242" s="47">
        <v>0</v>
      </c>
      <c r="N242" s="47">
        <v>0</v>
      </c>
      <c r="O242" s="47">
        <v>0</v>
      </c>
      <c r="P242" s="47">
        <v>0</v>
      </c>
      <c r="Q242" s="47">
        <v>0</v>
      </c>
      <c r="R242" s="47">
        <v>0</v>
      </c>
      <c r="S242" s="47">
        <v>0</v>
      </c>
      <c r="T242" s="47">
        <v>0</v>
      </c>
    </row>
    <row r="243" spans="1:20" x14ac:dyDescent="0.3">
      <c r="A243" s="23" t="s">
        <v>1047</v>
      </c>
      <c r="B243" s="23" t="s">
        <v>26</v>
      </c>
      <c r="C243" s="47">
        <v>9058498</v>
      </c>
      <c r="D243" s="23" t="s">
        <v>1089</v>
      </c>
      <c r="E243" s="47" t="s">
        <v>931</v>
      </c>
      <c r="F243" s="48">
        <v>44589</v>
      </c>
      <c r="G243" s="49" t="s">
        <v>931</v>
      </c>
      <c r="H243" s="48">
        <v>44593</v>
      </c>
      <c r="I243" s="48">
        <v>44641</v>
      </c>
      <c r="J243" s="47">
        <v>2052312</v>
      </c>
      <c r="K243" s="47">
        <v>252</v>
      </c>
      <c r="L243" s="47">
        <v>1258153</v>
      </c>
      <c r="M243" s="47">
        <v>0</v>
      </c>
      <c r="N243" s="47">
        <v>24701</v>
      </c>
      <c r="O243" s="47">
        <v>446445</v>
      </c>
      <c r="P243" s="47">
        <v>160352</v>
      </c>
      <c r="Q243" s="47">
        <v>96956</v>
      </c>
      <c r="R243" s="47">
        <v>5240</v>
      </c>
      <c r="S243" s="47">
        <v>0</v>
      </c>
      <c r="T243" s="47">
        <v>60465</v>
      </c>
    </row>
    <row r="244" spans="1:20" x14ac:dyDescent="0.3">
      <c r="A244" s="23" t="s">
        <v>1048</v>
      </c>
      <c r="B244" s="23" t="s">
        <v>69</v>
      </c>
      <c r="C244" s="47">
        <v>2824840</v>
      </c>
      <c r="D244" s="23" t="s">
        <v>1089</v>
      </c>
      <c r="E244" s="47" t="s">
        <v>931</v>
      </c>
      <c r="F244" s="48">
        <v>44610</v>
      </c>
      <c r="G244" s="49" t="s">
        <v>930</v>
      </c>
      <c r="H244" s="48" t="s">
        <v>2</v>
      </c>
      <c r="I244" s="48" t="s">
        <v>2</v>
      </c>
      <c r="J244" s="47">
        <v>2374915</v>
      </c>
      <c r="K244" s="47">
        <v>240</v>
      </c>
      <c r="L244" s="47">
        <v>0</v>
      </c>
      <c r="M244" s="47">
        <v>0</v>
      </c>
      <c r="N244" s="47">
        <v>0</v>
      </c>
      <c r="O244" s="47">
        <v>1109625</v>
      </c>
      <c r="P244" s="47">
        <v>819714</v>
      </c>
      <c r="Q244" s="47">
        <v>0</v>
      </c>
      <c r="R244" s="47">
        <v>0</v>
      </c>
      <c r="S244" s="47">
        <v>0</v>
      </c>
      <c r="T244" s="47">
        <v>445576</v>
      </c>
    </row>
    <row r="245" spans="1:20" x14ac:dyDescent="0.3">
      <c r="A245" s="23" t="s">
        <v>1049</v>
      </c>
      <c r="B245" s="23" t="s">
        <v>60</v>
      </c>
      <c r="C245" s="47">
        <v>18562689</v>
      </c>
      <c r="D245" s="23" t="s">
        <v>1089</v>
      </c>
      <c r="E245" s="47" t="s">
        <v>930</v>
      </c>
      <c r="F245" s="48" t="s">
        <v>2</v>
      </c>
      <c r="G245" s="49" t="s">
        <v>930</v>
      </c>
      <c r="H245" s="48" t="s">
        <v>2</v>
      </c>
      <c r="I245" s="48" t="s">
        <v>2</v>
      </c>
      <c r="J245" s="47">
        <v>0</v>
      </c>
      <c r="K245" s="47">
        <v>0</v>
      </c>
      <c r="L245" s="47">
        <v>0</v>
      </c>
      <c r="M245" s="47">
        <v>0</v>
      </c>
      <c r="N245" s="47">
        <v>0</v>
      </c>
      <c r="O245" s="47">
        <v>0</v>
      </c>
      <c r="P245" s="47">
        <v>0</v>
      </c>
      <c r="Q245" s="47">
        <v>0</v>
      </c>
      <c r="R245" s="47">
        <v>0</v>
      </c>
      <c r="S245" s="47">
        <v>0</v>
      </c>
      <c r="T245" s="47">
        <v>0</v>
      </c>
    </row>
    <row r="246" spans="1:20" x14ac:dyDescent="0.3">
      <c r="A246" s="23" t="s">
        <v>618</v>
      </c>
      <c r="B246" s="23" t="s">
        <v>75</v>
      </c>
      <c r="C246" s="47">
        <v>2538966</v>
      </c>
      <c r="D246" s="23" t="s">
        <v>1089</v>
      </c>
      <c r="E246" s="47" t="s">
        <v>931</v>
      </c>
      <c r="F246" s="48">
        <v>44672</v>
      </c>
      <c r="G246" s="49" t="s">
        <v>930</v>
      </c>
      <c r="H246" s="48">
        <v>44665</v>
      </c>
      <c r="I246" s="48">
        <v>44804</v>
      </c>
      <c r="J246" s="47">
        <v>0</v>
      </c>
      <c r="K246" s="47">
        <v>0</v>
      </c>
      <c r="L246" s="47">
        <v>0</v>
      </c>
      <c r="M246" s="47">
        <v>0</v>
      </c>
      <c r="N246" s="47">
        <v>0</v>
      </c>
      <c r="O246" s="47">
        <v>0</v>
      </c>
      <c r="P246" s="47">
        <v>0</v>
      </c>
      <c r="Q246" s="47">
        <v>0</v>
      </c>
      <c r="R246" s="47">
        <v>0</v>
      </c>
      <c r="S246" s="47">
        <v>0</v>
      </c>
      <c r="T246" s="47">
        <v>0</v>
      </c>
    </row>
    <row r="247" spans="1:20" x14ac:dyDescent="0.3">
      <c r="A247" s="23" t="s">
        <v>746</v>
      </c>
      <c r="B247" s="23" t="s">
        <v>747</v>
      </c>
      <c r="C247" s="47">
        <v>3235018</v>
      </c>
      <c r="D247" s="23" t="s">
        <v>1090</v>
      </c>
      <c r="E247" s="47" t="s">
        <v>931</v>
      </c>
      <c r="F247" s="48" t="s">
        <v>2</v>
      </c>
      <c r="G247" s="49" t="s">
        <v>931</v>
      </c>
      <c r="H247" s="48">
        <v>44652</v>
      </c>
      <c r="I247" s="48">
        <v>44742</v>
      </c>
      <c r="J247" s="47">
        <v>0</v>
      </c>
      <c r="K247" s="47">
        <v>0</v>
      </c>
      <c r="L247" s="47">
        <v>0</v>
      </c>
      <c r="M247" s="47">
        <v>0</v>
      </c>
      <c r="N247" s="47">
        <v>0</v>
      </c>
      <c r="O247" s="47">
        <v>0</v>
      </c>
      <c r="P247" s="47">
        <v>0</v>
      </c>
      <c r="Q247" s="47">
        <v>0</v>
      </c>
      <c r="R247" s="47">
        <v>0</v>
      </c>
      <c r="S247" s="47">
        <v>0</v>
      </c>
      <c r="T247" s="47">
        <v>0</v>
      </c>
    </row>
    <row r="248" spans="1:20" x14ac:dyDescent="0.3">
      <c r="A248" s="23" t="s">
        <v>1050</v>
      </c>
      <c r="B248" s="23" t="s">
        <v>176</v>
      </c>
      <c r="C248" s="47">
        <v>3220941</v>
      </c>
      <c r="D248" s="23" t="s">
        <v>1089</v>
      </c>
      <c r="E248" s="47" t="s">
        <v>931</v>
      </c>
      <c r="F248" s="48">
        <v>44608</v>
      </c>
      <c r="G248" s="49" t="s">
        <v>931</v>
      </c>
      <c r="H248" s="48">
        <v>44641</v>
      </c>
      <c r="I248" s="48">
        <v>44681</v>
      </c>
      <c r="J248" s="47">
        <v>0</v>
      </c>
      <c r="K248" s="47">
        <v>0</v>
      </c>
      <c r="L248" s="47">
        <v>0</v>
      </c>
      <c r="M248" s="47">
        <v>0</v>
      </c>
      <c r="N248" s="47">
        <v>0</v>
      </c>
      <c r="O248" s="47">
        <v>0</v>
      </c>
      <c r="P248" s="47">
        <v>0</v>
      </c>
      <c r="Q248" s="47">
        <v>0</v>
      </c>
      <c r="R248" s="47">
        <v>0</v>
      </c>
      <c r="S248" s="47">
        <v>0</v>
      </c>
      <c r="T248" s="47">
        <v>0</v>
      </c>
    </row>
    <row r="249" spans="1:20" x14ac:dyDescent="0.3">
      <c r="A249" s="23" t="s">
        <v>623</v>
      </c>
      <c r="B249" s="23" t="s">
        <v>802</v>
      </c>
      <c r="C249" s="47">
        <v>2965903</v>
      </c>
      <c r="D249" s="23" t="s">
        <v>1090</v>
      </c>
      <c r="E249" s="47" t="s">
        <v>930</v>
      </c>
      <c r="F249" s="48" t="s">
        <v>2</v>
      </c>
      <c r="G249" s="49" t="s">
        <v>930</v>
      </c>
      <c r="H249" s="48" t="s">
        <v>2</v>
      </c>
      <c r="I249" s="48" t="s">
        <v>2</v>
      </c>
      <c r="J249" s="47">
        <v>0</v>
      </c>
      <c r="K249" s="47">
        <v>0</v>
      </c>
      <c r="L249" s="47">
        <v>0</v>
      </c>
      <c r="M249" s="47">
        <v>0</v>
      </c>
      <c r="N249" s="47">
        <v>0</v>
      </c>
      <c r="O249" s="47">
        <v>0</v>
      </c>
      <c r="P249" s="47">
        <v>0</v>
      </c>
      <c r="Q249" s="47">
        <v>0</v>
      </c>
      <c r="R249" s="47">
        <v>0</v>
      </c>
      <c r="S249" s="47">
        <v>0</v>
      </c>
      <c r="T249" s="47">
        <v>0</v>
      </c>
    </row>
    <row r="250" spans="1:20" x14ac:dyDescent="0.3">
      <c r="A250" s="23" t="s">
        <v>624</v>
      </c>
      <c r="B250" s="23" t="s">
        <v>25</v>
      </c>
      <c r="C250" s="47">
        <v>1257022</v>
      </c>
      <c r="D250" s="23" t="s">
        <v>1089</v>
      </c>
      <c r="E250" s="47" t="s">
        <v>931</v>
      </c>
      <c r="F250" s="48">
        <v>44610</v>
      </c>
      <c r="G250" s="49" t="s">
        <v>931</v>
      </c>
      <c r="H250" s="48">
        <v>44631</v>
      </c>
      <c r="I250" s="48">
        <v>44712</v>
      </c>
      <c r="J250" s="47">
        <v>0</v>
      </c>
      <c r="K250" s="47">
        <v>0</v>
      </c>
      <c r="L250" s="47">
        <v>0</v>
      </c>
      <c r="M250" s="47">
        <v>0</v>
      </c>
      <c r="N250" s="47">
        <v>0</v>
      </c>
      <c r="O250" s="47">
        <v>0</v>
      </c>
      <c r="P250" s="47">
        <v>0</v>
      </c>
      <c r="Q250" s="47">
        <v>0</v>
      </c>
      <c r="R250" s="47">
        <v>0</v>
      </c>
      <c r="S250" s="47">
        <v>0</v>
      </c>
      <c r="T250" s="47">
        <v>0</v>
      </c>
    </row>
    <row r="251" spans="1:20" x14ac:dyDescent="0.3">
      <c r="A251" s="23" t="s">
        <v>626</v>
      </c>
      <c r="B251" s="23" t="s">
        <v>79</v>
      </c>
      <c r="C251" s="47">
        <v>2610059</v>
      </c>
      <c r="D251" s="23" t="s">
        <v>1089</v>
      </c>
      <c r="E251" s="47" t="s">
        <v>931</v>
      </c>
      <c r="F251" s="48">
        <v>44610</v>
      </c>
      <c r="G251" s="49" t="s">
        <v>931</v>
      </c>
      <c r="H251" s="48">
        <v>44614</v>
      </c>
      <c r="I251" s="48">
        <v>44712</v>
      </c>
      <c r="J251" s="47">
        <v>0</v>
      </c>
      <c r="K251" s="47">
        <v>0</v>
      </c>
      <c r="L251" s="47">
        <v>0</v>
      </c>
      <c r="M251" s="47">
        <v>0</v>
      </c>
      <c r="N251" s="47">
        <v>0</v>
      </c>
      <c r="O251" s="47">
        <v>0</v>
      </c>
      <c r="P251" s="47">
        <v>0</v>
      </c>
      <c r="Q251" s="47">
        <v>0</v>
      </c>
      <c r="R251" s="47">
        <v>0</v>
      </c>
      <c r="S251" s="47">
        <v>0</v>
      </c>
      <c r="T251" s="47">
        <v>0</v>
      </c>
    </row>
    <row r="252" spans="1:20" x14ac:dyDescent="0.3">
      <c r="A252" s="23" t="s">
        <v>627</v>
      </c>
      <c r="B252" s="23" t="s">
        <v>208</v>
      </c>
      <c r="C252" s="47">
        <v>5504138</v>
      </c>
      <c r="D252" s="23" t="s">
        <v>1089</v>
      </c>
      <c r="E252" s="47" t="s">
        <v>931</v>
      </c>
      <c r="F252" s="48">
        <v>44601</v>
      </c>
      <c r="G252" s="49" t="s">
        <v>931</v>
      </c>
      <c r="H252" s="48">
        <v>44622</v>
      </c>
      <c r="I252" s="48" t="s">
        <v>2</v>
      </c>
      <c r="J252" s="47">
        <v>0</v>
      </c>
      <c r="K252" s="47">
        <v>0</v>
      </c>
      <c r="L252" s="47">
        <v>0</v>
      </c>
      <c r="M252" s="47">
        <v>0</v>
      </c>
      <c r="N252" s="47">
        <v>0</v>
      </c>
      <c r="O252" s="47">
        <v>0</v>
      </c>
      <c r="P252" s="47">
        <v>0</v>
      </c>
      <c r="Q252" s="47">
        <v>0</v>
      </c>
      <c r="R252" s="47">
        <v>0</v>
      </c>
      <c r="S252" s="47">
        <v>0</v>
      </c>
      <c r="T252" s="47">
        <v>0</v>
      </c>
    </row>
    <row r="253" spans="1:20" x14ac:dyDescent="0.3">
      <c r="A253" s="23" t="s">
        <v>1051</v>
      </c>
      <c r="B253" s="23" t="s">
        <v>20</v>
      </c>
      <c r="C253" s="47">
        <v>4477273</v>
      </c>
      <c r="D253" s="23" t="s">
        <v>1089</v>
      </c>
      <c r="E253" s="47" t="s">
        <v>931</v>
      </c>
      <c r="F253" s="48">
        <v>44650</v>
      </c>
      <c r="G253" s="49" t="s">
        <v>930</v>
      </c>
      <c r="H253" s="48" t="s">
        <v>2</v>
      </c>
      <c r="I253" s="48" t="s">
        <v>2</v>
      </c>
      <c r="J253" s="47">
        <v>3841275</v>
      </c>
      <c r="K253" s="47">
        <v>1330</v>
      </c>
      <c r="L253" s="47">
        <v>758933</v>
      </c>
      <c r="M253" s="47">
        <v>0</v>
      </c>
      <c r="N253" s="47">
        <v>429003</v>
      </c>
      <c r="O253" s="47">
        <v>491465</v>
      </c>
      <c r="P253" s="47">
        <v>1799217</v>
      </c>
      <c r="Q253" s="47">
        <v>16063</v>
      </c>
      <c r="R253" s="47">
        <v>0</v>
      </c>
      <c r="S253" s="47">
        <v>206125</v>
      </c>
      <c r="T253" s="47">
        <v>140469</v>
      </c>
    </row>
    <row r="254" spans="1:20" x14ac:dyDescent="0.3">
      <c r="A254" s="23" t="s">
        <v>1052</v>
      </c>
      <c r="B254" s="23" t="s">
        <v>56</v>
      </c>
      <c r="C254" s="47">
        <v>5609995</v>
      </c>
      <c r="D254" s="23" t="s">
        <v>1089</v>
      </c>
      <c r="E254" s="47" t="s">
        <v>931</v>
      </c>
      <c r="F254" s="48">
        <v>44677</v>
      </c>
      <c r="G254" s="49" t="s">
        <v>931</v>
      </c>
      <c r="H254" s="48" t="s">
        <v>2</v>
      </c>
      <c r="I254" s="48" t="s">
        <v>2</v>
      </c>
      <c r="J254" s="47">
        <v>0</v>
      </c>
      <c r="K254" s="47">
        <v>0</v>
      </c>
      <c r="L254" s="47">
        <v>0</v>
      </c>
      <c r="M254" s="47">
        <v>0</v>
      </c>
      <c r="N254" s="47">
        <v>0</v>
      </c>
      <c r="O254" s="47">
        <v>0</v>
      </c>
      <c r="P254" s="47">
        <v>0</v>
      </c>
      <c r="Q254" s="47">
        <v>0</v>
      </c>
      <c r="R254" s="47">
        <v>0</v>
      </c>
      <c r="S254" s="47">
        <v>0</v>
      </c>
      <c r="T254" s="47">
        <v>0</v>
      </c>
    </row>
    <row r="255" spans="1:20" x14ac:dyDescent="0.3">
      <c r="A255" s="23" t="s">
        <v>1053</v>
      </c>
      <c r="B255" s="23" t="s">
        <v>95</v>
      </c>
      <c r="C255" s="47">
        <v>3596602</v>
      </c>
      <c r="D255" s="23" t="s">
        <v>1090</v>
      </c>
      <c r="E255" s="47" t="s">
        <v>930</v>
      </c>
      <c r="F255" s="48" t="s">
        <v>2</v>
      </c>
      <c r="G255" s="49" t="s">
        <v>930</v>
      </c>
      <c r="H255" s="48" t="s">
        <v>2</v>
      </c>
      <c r="I255" s="48" t="s">
        <v>2</v>
      </c>
      <c r="J255" s="47">
        <v>0</v>
      </c>
      <c r="K255" s="47">
        <v>0</v>
      </c>
      <c r="L255" s="47">
        <v>0</v>
      </c>
      <c r="M255" s="47">
        <v>0</v>
      </c>
      <c r="N255" s="47">
        <v>0</v>
      </c>
      <c r="O255" s="47">
        <v>0</v>
      </c>
      <c r="P255" s="47">
        <v>0</v>
      </c>
      <c r="Q255" s="47">
        <v>0</v>
      </c>
      <c r="R255" s="47">
        <v>0</v>
      </c>
      <c r="S255" s="47">
        <v>0</v>
      </c>
      <c r="T255" s="47">
        <v>0</v>
      </c>
    </row>
    <row r="256" spans="1:20" x14ac:dyDescent="0.3">
      <c r="A256" s="23" t="s">
        <v>638</v>
      </c>
      <c r="B256" s="23" t="s">
        <v>109</v>
      </c>
      <c r="C256" s="47">
        <v>2344761</v>
      </c>
      <c r="D256" s="23" t="s">
        <v>1089</v>
      </c>
      <c r="E256" s="47" t="s">
        <v>931</v>
      </c>
      <c r="F256" s="48" t="s">
        <v>2</v>
      </c>
      <c r="G256" s="49" t="s">
        <v>931</v>
      </c>
      <c r="H256" s="48" t="s">
        <v>2</v>
      </c>
      <c r="I256" s="48" t="s">
        <v>2</v>
      </c>
      <c r="J256" s="47">
        <v>0</v>
      </c>
      <c r="K256" s="47">
        <v>0</v>
      </c>
      <c r="L256" s="47">
        <v>0</v>
      </c>
      <c r="M256" s="47">
        <v>0</v>
      </c>
      <c r="N256" s="47">
        <v>0</v>
      </c>
      <c r="O256" s="47">
        <v>0</v>
      </c>
      <c r="P256" s="47">
        <v>0</v>
      </c>
      <c r="Q256" s="47">
        <v>0</v>
      </c>
      <c r="R256" s="47">
        <v>0</v>
      </c>
      <c r="S256" s="47">
        <v>0</v>
      </c>
      <c r="T256" s="47">
        <v>0</v>
      </c>
    </row>
    <row r="257" spans="1:20" x14ac:dyDescent="0.3">
      <c r="A257" s="23" t="s">
        <v>1054</v>
      </c>
      <c r="B257" s="23" t="s">
        <v>124</v>
      </c>
      <c r="C257" s="47">
        <v>5741947</v>
      </c>
      <c r="D257" s="23" t="s">
        <v>1089</v>
      </c>
      <c r="E257" s="47" t="s">
        <v>930</v>
      </c>
      <c r="F257" s="48" t="s">
        <v>2</v>
      </c>
      <c r="G257" s="49" t="s">
        <v>930</v>
      </c>
      <c r="H257" s="48" t="s">
        <v>2</v>
      </c>
      <c r="I257" s="48" t="s">
        <v>2</v>
      </c>
      <c r="J257" s="47">
        <v>0</v>
      </c>
      <c r="K257" s="47">
        <v>0</v>
      </c>
      <c r="L257" s="47">
        <v>0</v>
      </c>
      <c r="M257" s="47">
        <v>0</v>
      </c>
      <c r="N257" s="47">
        <v>0</v>
      </c>
      <c r="O257" s="47">
        <v>0</v>
      </c>
      <c r="P257" s="47">
        <v>0</v>
      </c>
      <c r="Q257" s="47">
        <v>0</v>
      </c>
      <c r="R257" s="47">
        <v>0</v>
      </c>
      <c r="S257" s="47">
        <v>0</v>
      </c>
      <c r="T257" s="47">
        <v>0</v>
      </c>
    </row>
    <row r="258" spans="1:20" x14ac:dyDescent="0.3">
      <c r="A258" s="23" t="s">
        <v>641</v>
      </c>
      <c r="B258" s="23" t="s">
        <v>119</v>
      </c>
      <c r="C258" s="47">
        <v>2381265</v>
      </c>
      <c r="D258" s="23" t="s">
        <v>1089</v>
      </c>
      <c r="E258" s="47" t="s">
        <v>930</v>
      </c>
      <c r="F258" s="48" t="s">
        <v>2</v>
      </c>
      <c r="G258" s="49" t="s">
        <v>930</v>
      </c>
      <c r="H258" s="48" t="s">
        <v>2</v>
      </c>
      <c r="I258" s="48" t="s">
        <v>2</v>
      </c>
      <c r="J258" s="47">
        <v>0</v>
      </c>
      <c r="K258" s="47">
        <v>0</v>
      </c>
      <c r="L258" s="47">
        <v>0</v>
      </c>
      <c r="M258" s="47">
        <v>0</v>
      </c>
      <c r="N258" s="47">
        <v>0</v>
      </c>
      <c r="O258" s="47">
        <v>0</v>
      </c>
      <c r="P258" s="47">
        <v>0</v>
      </c>
      <c r="Q258" s="47">
        <v>0</v>
      </c>
      <c r="R258" s="47">
        <v>0</v>
      </c>
      <c r="S258" s="47">
        <v>0</v>
      </c>
      <c r="T258" s="47">
        <v>0</v>
      </c>
    </row>
    <row r="259" spans="1:20" x14ac:dyDescent="0.3">
      <c r="A259" s="23" t="s">
        <v>1055</v>
      </c>
      <c r="B259" s="23" t="s">
        <v>68</v>
      </c>
      <c r="C259" s="47">
        <v>4066022</v>
      </c>
      <c r="D259" s="23" t="s">
        <v>1089</v>
      </c>
      <c r="E259" s="47" t="s">
        <v>931</v>
      </c>
      <c r="F259" s="48">
        <v>44617</v>
      </c>
      <c r="G259" s="49" t="s">
        <v>931</v>
      </c>
      <c r="H259" s="48">
        <v>44617</v>
      </c>
      <c r="I259" s="48">
        <v>44712</v>
      </c>
      <c r="J259" s="47">
        <v>0</v>
      </c>
      <c r="K259" s="47">
        <v>0</v>
      </c>
      <c r="L259" s="47">
        <v>0</v>
      </c>
      <c r="M259" s="47">
        <v>0</v>
      </c>
      <c r="N259" s="47">
        <v>0</v>
      </c>
      <c r="O259" s="47">
        <v>0</v>
      </c>
      <c r="P259" s="47">
        <v>0</v>
      </c>
      <c r="Q259" s="47">
        <v>0</v>
      </c>
      <c r="R259" s="47">
        <v>0</v>
      </c>
      <c r="S259" s="47">
        <v>0</v>
      </c>
      <c r="T259" s="47">
        <v>0</v>
      </c>
    </row>
    <row r="260" spans="1:20" x14ac:dyDescent="0.3">
      <c r="A260" s="23" t="s">
        <v>1056</v>
      </c>
      <c r="B260" s="23" t="s">
        <v>155</v>
      </c>
      <c r="C260" s="47">
        <v>3362761</v>
      </c>
      <c r="D260" s="23" t="s">
        <v>1089</v>
      </c>
      <c r="E260" s="47" t="s">
        <v>931</v>
      </c>
      <c r="F260" s="48">
        <v>44600</v>
      </c>
      <c r="G260" s="49" t="s">
        <v>930</v>
      </c>
      <c r="H260" s="48" t="s">
        <v>2</v>
      </c>
      <c r="I260" s="48" t="s">
        <v>2</v>
      </c>
      <c r="J260" s="47">
        <v>2974020</v>
      </c>
      <c r="K260" s="47">
        <v>372</v>
      </c>
      <c r="L260" s="47">
        <v>239109</v>
      </c>
      <c r="M260" s="47">
        <v>0</v>
      </c>
      <c r="N260" s="47">
        <v>0</v>
      </c>
      <c r="O260" s="47">
        <v>1217518</v>
      </c>
      <c r="P260" s="47">
        <v>1467511</v>
      </c>
      <c r="Q260" s="47">
        <v>0</v>
      </c>
      <c r="R260" s="47">
        <v>0</v>
      </c>
      <c r="S260" s="47">
        <v>32591</v>
      </c>
      <c r="T260" s="47">
        <v>17291</v>
      </c>
    </row>
    <row r="261" spans="1:20" x14ac:dyDescent="0.3">
      <c r="A261" s="23" t="s">
        <v>1057</v>
      </c>
      <c r="B261" s="23" t="s">
        <v>177</v>
      </c>
      <c r="C261" s="47">
        <v>5959251</v>
      </c>
      <c r="D261" s="23" t="s">
        <v>1089</v>
      </c>
      <c r="E261" s="47" t="s">
        <v>931</v>
      </c>
      <c r="F261" s="48">
        <v>44566</v>
      </c>
      <c r="G261" s="49" t="s">
        <v>931</v>
      </c>
      <c r="H261" s="48">
        <v>44593</v>
      </c>
      <c r="I261" s="48" t="s">
        <v>2</v>
      </c>
      <c r="J261" s="47">
        <v>973425</v>
      </c>
      <c r="K261" s="47">
        <v>122</v>
      </c>
      <c r="L261" s="47">
        <v>146362</v>
      </c>
      <c r="M261" s="47">
        <v>0</v>
      </c>
      <c r="N261" s="47">
        <v>0</v>
      </c>
      <c r="O261" s="47">
        <v>576434</v>
      </c>
      <c r="P261" s="47">
        <v>244588</v>
      </c>
      <c r="Q261" s="47">
        <v>2894</v>
      </c>
      <c r="R261" s="47">
        <v>0</v>
      </c>
      <c r="S261" s="47">
        <v>3147</v>
      </c>
      <c r="T261" s="47">
        <v>0</v>
      </c>
    </row>
    <row r="262" spans="1:20" x14ac:dyDescent="0.3">
      <c r="A262" s="23" t="s">
        <v>1058</v>
      </c>
      <c r="B262" s="23" t="s">
        <v>82</v>
      </c>
      <c r="C262" s="47">
        <v>3709485</v>
      </c>
      <c r="D262" s="23" t="s">
        <v>1089</v>
      </c>
      <c r="E262" s="47" t="s">
        <v>931</v>
      </c>
      <c r="F262" s="48">
        <v>44573</v>
      </c>
      <c r="G262" s="49" t="s">
        <v>931</v>
      </c>
      <c r="H262" s="48">
        <v>44599</v>
      </c>
      <c r="I262" s="48">
        <v>44820</v>
      </c>
      <c r="J262" s="47">
        <v>198382.48</v>
      </c>
      <c r="K262" s="47">
        <v>101</v>
      </c>
      <c r="L262" s="47">
        <v>37906.01</v>
      </c>
      <c r="M262" s="47">
        <v>13000</v>
      </c>
      <c r="N262" s="47">
        <v>0</v>
      </c>
      <c r="O262" s="47">
        <v>47370.44</v>
      </c>
      <c r="P262" s="47">
        <v>66917.81</v>
      </c>
      <c r="Q262" s="47">
        <v>30664.22</v>
      </c>
      <c r="R262" s="47">
        <v>1024</v>
      </c>
      <c r="S262" s="47">
        <v>0</v>
      </c>
      <c r="T262" s="47">
        <v>1500</v>
      </c>
    </row>
    <row r="263" spans="1:20" x14ac:dyDescent="0.3">
      <c r="A263" s="23" t="s">
        <v>644</v>
      </c>
      <c r="B263" s="23" t="s">
        <v>187</v>
      </c>
      <c r="C263" s="47">
        <v>1647646</v>
      </c>
      <c r="D263" s="23" t="s">
        <v>1089</v>
      </c>
      <c r="E263" s="47" t="s">
        <v>930</v>
      </c>
      <c r="F263" s="48" t="s">
        <v>2</v>
      </c>
      <c r="G263" s="49" t="s">
        <v>930</v>
      </c>
      <c r="H263" s="48" t="s">
        <v>2</v>
      </c>
      <c r="I263" s="48" t="s">
        <v>2</v>
      </c>
      <c r="J263" s="47">
        <v>0</v>
      </c>
      <c r="K263" s="47">
        <v>0</v>
      </c>
      <c r="L263" s="47">
        <v>0</v>
      </c>
      <c r="M263" s="47">
        <v>0</v>
      </c>
      <c r="N263" s="47">
        <v>0</v>
      </c>
      <c r="O263" s="47">
        <v>0</v>
      </c>
      <c r="P263" s="47">
        <v>0</v>
      </c>
      <c r="Q263" s="47">
        <v>0</v>
      </c>
      <c r="R263" s="47">
        <v>0</v>
      </c>
      <c r="S263" s="47">
        <v>0</v>
      </c>
      <c r="T263" s="47">
        <v>0</v>
      </c>
    </row>
    <row r="264" spans="1:20" x14ac:dyDescent="0.3">
      <c r="A264" s="23" t="s">
        <v>765</v>
      </c>
      <c r="B264" s="23" t="s">
        <v>766</v>
      </c>
      <c r="C264" s="47">
        <v>1688871</v>
      </c>
      <c r="D264" s="23" t="s">
        <v>1090</v>
      </c>
      <c r="E264" s="47" t="s">
        <v>931</v>
      </c>
      <c r="F264" s="48" t="s">
        <v>2</v>
      </c>
      <c r="G264" s="49" t="s">
        <v>931</v>
      </c>
      <c r="H264" s="48">
        <v>44585</v>
      </c>
      <c r="I264" s="48" t="s">
        <v>2</v>
      </c>
      <c r="J264" s="47">
        <v>0</v>
      </c>
      <c r="K264" s="47">
        <v>0</v>
      </c>
      <c r="L264" s="47">
        <v>0</v>
      </c>
      <c r="M264" s="47">
        <v>0</v>
      </c>
      <c r="N264" s="47">
        <v>0</v>
      </c>
      <c r="O264" s="47">
        <v>0</v>
      </c>
      <c r="P264" s="47">
        <v>0</v>
      </c>
      <c r="Q264" s="47">
        <v>0</v>
      </c>
      <c r="R264" s="47">
        <v>0</v>
      </c>
      <c r="S264" s="47">
        <v>0</v>
      </c>
      <c r="T264" s="47">
        <v>0</v>
      </c>
    </row>
    <row r="265" spans="1:20" x14ac:dyDescent="0.3">
      <c r="A265" s="23" t="s">
        <v>825</v>
      </c>
      <c r="B265" s="23" t="s">
        <v>826</v>
      </c>
      <c r="C265" s="47">
        <v>2019446</v>
      </c>
      <c r="D265" s="23" t="s">
        <v>1090</v>
      </c>
      <c r="E265" s="47" t="s">
        <v>930</v>
      </c>
      <c r="F265" s="48" t="s">
        <v>2</v>
      </c>
      <c r="G265" s="49" t="s">
        <v>930</v>
      </c>
      <c r="H265" s="48" t="s">
        <v>2</v>
      </c>
      <c r="I265" s="48" t="s">
        <v>2</v>
      </c>
      <c r="J265" s="47">
        <v>0</v>
      </c>
      <c r="K265" s="47">
        <v>0</v>
      </c>
      <c r="L265" s="47">
        <v>0</v>
      </c>
      <c r="M265" s="47">
        <v>0</v>
      </c>
      <c r="N265" s="47">
        <v>0</v>
      </c>
      <c r="O265" s="47">
        <v>0</v>
      </c>
      <c r="P265" s="47">
        <v>0</v>
      </c>
      <c r="Q265" s="47">
        <v>0</v>
      </c>
      <c r="R265" s="47">
        <v>0</v>
      </c>
      <c r="S265" s="47">
        <v>0</v>
      </c>
      <c r="T265" s="47">
        <v>0</v>
      </c>
    </row>
    <row r="266" spans="1:20" x14ac:dyDescent="0.3">
      <c r="A266" s="23" t="s">
        <v>1059</v>
      </c>
      <c r="B266" s="23" t="s">
        <v>123</v>
      </c>
      <c r="C266" s="47">
        <v>4764247</v>
      </c>
      <c r="D266" s="23" t="s">
        <v>1089</v>
      </c>
      <c r="E266" s="47" t="s">
        <v>931</v>
      </c>
      <c r="F266" s="48">
        <v>44601</v>
      </c>
      <c r="G266" s="49" t="s">
        <v>930</v>
      </c>
      <c r="H266" s="48" t="s">
        <v>2</v>
      </c>
      <c r="I266" s="48" t="s">
        <v>2</v>
      </c>
      <c r="J266" s="47">
        <v>4483389</v>
      </c>
      <c r="K266" s="47">
        <v>960</v>
      </c>
      <c r="L266" s="47">
        <v>459163</v>
      </c>
      <c r="M266" s="47">
        <v>14566</v>
      </c>
      <c r="N266" s="47">
        <v>29144</v>
      </c>
      <c r="O266" s="47">
        <v>303587</v>
      </c>
      <c r="P266" s="47">
        <v>3605117</v>
      </c>
      <c r="Q266" s="47">
        <v>0</v>
      </c>
      <c r="R266" s="47">
        <v>0</v>
      </c>
      <c r="S266" s="47">
        <v>156</v>
      </c>
      <c r="T266" s="47">
        <v>71656</v>
      </c>
    </row>
    <row r="267" spans="1:20" x14ac:dyDescent="0.3">
      <c r="A267" s="23" t="s">
        <v>1060</v>
      </c>
      <c r="B267" s="23" t="s">
        <v>125</v>
      </c>
      <c r="C267" s="47">
        <v>1836136</v>
      </c>
      <c r="D267" s="23" t="s">
        <v>1089</v>
      </c>
      <c r="E267" s="47" t="s">
        <v>931</v>
      </c>
      <c r="F267" s="48" t="s">
        <v>2</v>
      </c>
      <c r="G267" s="49" t="s">
        <v>931</v>
      </c>
      <c r="H267" s="48" t="s">
        <v>2</v>
      </c>
      <c r="I267" s="48" t="s">
        <v>2</v>
      </c>
      <c r="J267" s="47">
        <v>0</v>
      </c>
      <c r="K267" s="47">
        <v>0</v>
      </c>
      <c r="L267" s="47">
        <v>0</v>
      </c>
      <c r="M267" s="47">
        <v>0</v>
      </c>
      <c r="N267" s="47">
        <v>0</v>
      </c>
      <c r="O267" s="47">
        <v>0</v>
      </c>
      <c r="P267" s="47">
        <v>0</v>
      </c>
      <c r="Q267" s="47">
        <v>0</v>
      </c>
      <c r="R267" s="47">
        <v>0</v>
      </c>
      <c r="S267" s="47">
        <v>0</v>
      </c>
      <c r="T267" s="47">
        <v>0</v>
      </c>
    </row>
    <row r="268" spans="1:20" x14ac:dyDescent="0.3">
      <c r="A268" s="23" t="s">
        <v>1061</v>
      </c>
      <c r="B268" s="23" t="s">
        <v>185</v>
      </c>
      <c r="C268" s="47">
        <v>3612231</v>
      </c>
      <c r="D268" s="23" t="s">
        <v>1089</v>
      </c>
      <c r="E268" s="47" t="s">
        <v>931</v>
      </c>
      <c r="F268" s="48">
        <v>44650</v>
      </c>
      <c r="G268" s="49" t="s">
        <v>930</v>
      </c>
      <c r="H268" s="48" t="s">
        <v>2</v>
      </c>
      <c r="I268" s="48" t="s">
        <v>2</v>
      </c>
      <c r="J268" s="47">
        <v>0</v>
      </c>
      <c r="K268" s="47">
        <v>0</v>
      </c>
      <c r="L268" s="47">
        <v>0</v>
      </c>
      <c r="M268" s="47">
        <v>0</v>
      </c>
      <c r="N268" s="47">
        <v>0</v>
      </c>
      <c r="O268" s="47">
        <v>0</v>
      </c>
      <c r="P268" s="47">
        <v>0</v>
      </c>
      <c r="Q268" s="47">
        <v>0</v>
      </c>
      <c r="R268" s="47">
        <v>0</v>
      </c>
      <c r="S268" s="47">
        <v>0</v>
      </c>
      <c r="T268" s="47">
        <v>0</v>
      </c>
    </row>
    <row r="269" spans="1:20" x14ac:dyDescent="0.3">
      <c r="A269" s="23" t="s">
        <v>648</v>
      </c>
      <c r="B269" s="23" t="s">
        <v>179</v>
      </c>
      <c r="C269" s="47">
        <v>2340291</v>
      </c>
      <c r="D269" s="23" t="s">
        <v>1089</v>
      </c>
      <c r="E269" s="47" t="s">
        <v>931</v>
      </c>
      <c r="F269" s="48">
        <v>44592</v>
      </c>
      <c r="G269" s="49" t="s">
        <v>931</v>
      </c>
      <c r="H269" s="48">
        <v>44652</v>
      </c>
      <c r="I269" s="48">
        <v>44834</v>
      </c>
      <c r="J269" s="47">
        <v>209016</v>
      </c>
      <c r="K269" s="47">
        <v>42</v>
      </c>
      <c r="L269" s="47">
        <v>17258</v>
      </c>
      <c r="M269" s="47">
        <v>0</v>
      </c>
      <c r="N269" s="47">
        <v>0</v>
      </c>
      <c r="O269" s="47">
        <v>102307</v>
      </c>
      <c r="P269" s="47">
        <v>73950</v>
      </c>
      <c r="Q269" s="47">
        <v>0</v>
      </c>
      <c r="R269" s="47">
        <v>0</v>
      </c>
      <c r="S269" s="47">
        <v>0</v>
      </c>
      <c r="T269" s="47">
        <v>15501</v>
      </c>
    </row>
    <row r="270" spans="1:20" x14ac:dyDescent="0.3">
      <c r="A270" s="23" t="s">
        <v>754</v>
      </c>
      <c r="B270" s="23" t="s">
        <v>755</v>
      </c>
      <c r="C270" s="47">
        <v>2138149</v>
      </c>
      <c r="D270" s="23" t="s">
        <v>1636</v>
      </c>
      <c r="E270" s="47" t="s">
        <v>2</v>
      </c>
      <c r="F270" s="48" t="s">
        <v>2</v>
      </c>
      <c r="G270" s="49" t="s">
        <v>2</v>
      </c>
      <c r="H270" s="48" t="s">
        <v>2</v>
      </c>
      <c r="I270" s="48" t="s">
        <v>2</v>
      </c>
      <c r="J270" s="47">
        <v>0</v>
      </c>
      <c r="K270" s="47">
        <v>0</v>
      </c>
      <c r="L270" s="47">
        <v>0</v>
      </c>
      <c r="M270" s="47">
        <v>0</v>
      </c>
      <c r="N270" s="47">
        <v>0</v>
      </c>
      <c r="O270" s="47">
        <v>0</v>
      </c>
      <c r="P270" s="47">
        <v>0</v>
      </c>
      <c r="Q270" s="47">
        <v>0</v>
      </c>
      <c r="R270" s="47">
        <v>0</v>
      </c>
      <c r="S270" s="47">
        <v>0</v>
      </c>
      <c r="T270" s="47">
        <v>0</v>
      </c>
    </row>
    <row r="271" spans="1:20" x14ac:dyDescent="0.3">
      <c r="A271" s="23" t="s">
        <v>782</v>
      </c>
      <c r="B271" s="23" t="s">
        <v>783</v>
      </c>
      <c r="C271" s="47">
        <v>2006413</v>
      </c>
      <c r="D271" s="23" t="s">
        <v>1636</v>
      </c>
      <c r="E271" s="47" t="s">
        <v>2</v>
      </c>
      <c r="F271" s="48" t="s">
        <v>2</v>
      </c>
      <c r="G271" s="49" t="s">
        <v>2</v>
      </c>
      <c r="H271" s="48" t="s">
        <v>2</v>
      </c>
      <c r="I271" s="48" t="s">
        <v>2</v>
      </c>
      <c r="J271" s="47">
        <v>0</v>
      </c>
      <c r="K271" s="47">
        <v>0</v>
      </c>
      <c r="L271" s="47">
        <v>0</v>
      </c>
      <c r="M271" s="47">
        <v>0</v>
      </c>
      <c r="N271" s="47">
        <v>0</v>
      </c>
      <c r="O271" s="47">
        <v>0</v>
      </c>
      <c r="P271" s="47">
        <v>0</v>
      </c>
      <c r="Q271" s="47">
        <v>0</v>
      </c>
      <c r="R271" s="47">
        <v>0</v>
      </c>
      <c r="S271" s="47">
        <v>0</v>
      </c>
      <c r="T271" s="47">
        <v>0</v>
      </c>
    </row>
    <row r="272" spans="1:20" x14ac:dyDescent="0.3">
      <c r="A272" s="23" t="s">
        <v>653</v>
      </c>
      <c r="B272" s="23" t="s">
        <v>231</v>
      </c>
      <c r="C272" s="47">
        <v>7313110</v>
      </c>
      <c r="D272" s="23" t="s">
        <v>1089</v>
      </c>
      <c r="E272" s="47" t="s">
        <v>931</v>
      </c>
      <c r="F272" s="48">
        <v>44565</v>
      </c>
      <c r="G272" s="49" t="s">
        <v>931</v>
      </c>
      <c r="H272" s="48">
        <v>44662</v>
      </c>
      <c r="I272" s="48">
        <v>44704</v>
      </c>
      <c r="J272" s="47">
        <v>0</v>
      </c>
      <c r="K272" s="47">
        <v>0</v>
      </c>
      <c r="L272" s="47">
        <v>0</v>
      </c>
      <c r="M272" s="47">
        <v>0</v>
      </c>
      <c r="N272" s="47">
        <v>0</v>
      </c>
      <c r="O272" s="47">
        <v>0</v>
      </c>
      <c r="P272" s="47">
        <v>0</v>
      </c>
      <c r="Q272" s="47">
        <v>0</v>
      </c>
      <c r="R272" s="47">
        <v>0</v>
      </c>
      <c r="S272" s="47">
        <v>0</v>
      </c>
      <c r="T272" s="47">
        <v>0</v>
      </c>
    </row>
    <row r="273" spans="1:20" x14ac:dyDescent="0.3">
      <c r="A273" s="23" t="s">
        <v>655</v>
      </c>
      <c r="B273" s="23" t="s">
        <v>97</v>
      </c>
      <c r="C273" s="47">
        <v>3768135</v>
      </c>
      <c r="D273" s="23" t="s">
        <v>1089</v>
      </c>
      <c r="E273" s="47" t="s">
        <v>931</v>
      </c>
      <c r="F273" s="48">
        <v>44609</v>
      </c>
      <c r="G273" s="49" t="s">
        <v>930</v>
      </c>
      <c r="H273" s="48" t="s">
        <v>2</v>
      </c>
      <c r="I273" s="48" t="s">
        <v>2</v>
      </c>
      <c r="J273" s="47">
        <v>3550712</v>
      </c>
      <c r="K273" s="47">
        <v>632</v>
      </c>
      <c r="L273" s="47">
        <v>1252474</v>
      </c>
      <c r="M273" s="47">
        <v>0</v>
      </c>
      <c r="N273" s="47">
        <v>0</v>
      </c>
      <c r="O273" s="47">
        <v>1700880</v>
      </c>
      <c r="P273" s="47">
        <v>579557</v>
      </c>
      <c r="Q273" s="47">
        <v>0</v>
      </c>
      <c r="R273" s="47">
        <v>17801</v>
      </c>
      <c r="S273" s="47">
        <v>0</v>
      </c>
      <c r="T273" s="47">
        <v>0</v>
      </c>
    </row>
    <row r="274" spans="1:20" x14ac:dyDescent="0.3">
      <c r="A274" s="23" t="s">
        <v>835</v>
      </c>
      <c r="B274" s="23" t="s">
        <v>836</v>
      </c>
      <c r="C274" s="47">
        <v>1895362</v>
      </c>
      <c r="D274" s="23" t="s">
        <v>1090</v>
      </c>
      <c r="E274" s="47" t="s">
        <v>930</v>
      </c>
      <c r="F274" s="48" t="s">
        <v>2</v>
      </c>
      <c r="G274" s="49" t="s">
        <v>930</v>
      </c>
      <c r="H274" s="48" t="s">
        <v>2</v>
      </c>
      <c r="I274" s="48" t="s">
        <v>2</v>
      </c>
      <c r="J274" s="47">
        <v>0</v>
      </c>
      <c r="K274" s="47">
        <v>0</v>
      </c>
      <c r="L274" s="47">
        <v>0</v>
      </c>
      <c r="M274" s="47">
        <v>0</v>
      </c>
      <c r="N274" s="47">
        <v>0</v>
      </c>
      <c r="O274" s="47">
        <v>0</v>
      </c>
      <c r="P274" s="47">
        <v>0</v>
      </c>
      <c r="Q274" s="47">
        <v>0</v>
      </c>
      <c r="R274" s="47">
        <v>0</v>
      </c>
      <c r="S274" s="47">
        <v>0</v>
      </c>
      <c r="T274" s="47">
        <v>0</v>
      </c>
    </row>
    <row r="275" spans="1:20" x14ac:dyDescent="0.3">
      <c r="A275" s="23" t="s">
        <v>827</v>
      </c>
      <c r="B275" s="23" t="s">
        <v>828</v>
      </c>
      <c r="C275" s="47">
        <v>802250</v>
      </c>
      <c r="D275" s="23" t="s">
        <v>1090</v>
      </c>
      <c r="E275" s="47" t="s">
        <v>931</v>
      </c>
      <c r="F275" s="48" t="s">
        <v>2</v>
      </c>
      <c r="G275" s="49" t="s">
        <v>930</v>
      </c>
      <c r="H275" s="48" t="s">
        <v>2</v>
      </c>
      <c r="I275" s="48" t="s">
        <v>2</v>
      </c>
      <c r="J275" s="47">
        <v>710049</v>
      </c>
      <c r="K275" s="47">
        <v>131</v>
      </c>
      <c r="L275" s="47">
        <v>6892</v>
      </c>
      <c r="M275" s="47">
        <v>0</v>
      </c>
      <c r="N275" s="47">
        <v>0</v>
      </c>
      <c r="O275" s="47">
        <v>157450</v>
      </c>
      <c r="P275" s="47">
        <v>545707</v>
      </c>
      <c r="Q275" s="47">
        <v>0</v>
      </c>
      <c r="R275" s="47">
        <v>0</v>
      </c>
      <c r="S275" s="47">
        <v>0</v>
      </c>
      <c r="T275" s="47">
        <v>0</v>
      </c>
    </row>
    <row r="276" spans="1:20" x14ac:dyDescent="0.3">
      <c r="A276" s="23" t="s">
        <v>1062</v>
      </c>
      <c r="B276" s="23" t="s">
        <v>150</v>
      </c>
      <c r="C276" s="47">
        <v>26465118</v>
      </c>
      <c r="D276" s="23" t="s">
        <v>1089</v>
      </c>
      <c r="E276" s="47" t="s">
        <v>930</v>
      </c>
      <c r="F276" s="48" t="s">
        <v>2</v>
      </c>
      <c r="G276" s="49" t="s">
        <v>930</v>
      </c>
      <c r="H276" s="48" t="s">
        <v>2</v>
      </c>
      <c r="I276" s="48" t="s">
        <v>2</v>
      </c>
      <c r="J276" s="47">
        <v>0</v>
      </c>
      <c r="K276" s="47">
        <v>0</v>
      </c>
      <c r="L276" s="47">
        <v>0</v>
      </c>
      <c r="M276" s="47">
        <v>0</v>
      </c>
      <c r="N276" s="47">
        <v>0</v>
      </c>
      <c r="O276" s="47">
        <v>0</v>
      </c>
      <c r="P276" s="47">
        <v>0</v>
      </c>
      <c r="Q276" s="47">
        <v>0</v>
      </c>
      <c r="R276" s="47">
        <v>0</v>
      </c>
      <c r="S276" s="47">
        <v>0</v>
      </c>
      <c r="T276" s="47">
        <v>0</v>
      </c>
    </row>
    <row r="277" spans="1:20" x14ac:dyDescent="0.3">
      <c r="A277" s="23" t="s">
        <v>1063</v>
      </c>
      <c r="B277" s="23" t="s">
        <v>239</v>
      </c>
      <c r="C277" s="47">
        <v>6444775</v>
      </c>
      <c r="D277" s="23" t="s">
        <v>1089</v>
      </c>
      <c r="E277" s="47" t="s">
        <v>931</v>
      </c>
      <c r="F277" s="48">
        <v>44594</v>
      </c>
      <c r="G277" s="49" t="s">
        <v>931</v>
      </c>
      <c r="H277" s="48">
        <v>44621</v>
      </c>
      <c r="I277" s="48">
        <v>44651</v>
      </c>
      <c r="J277" s="47">
        <v>0</v>
      </c>
      <c r="K277" s="47">
        <v>0</v>
      </c>
      <c r="L277" s="47">
        <v>0</v>
      </c>
      <c r="M277" s="47">
        <v>0</v>
      </c>
      <c r="N277" s="47">
        <v>0</v>
      </c>
      <c r="O277" s="47">
        <v>0</v>
      </c>
      <c r="P277" s="47">
        <v>0</v>
      </c>
      <c r="Q277" s="47">
        <v>0</v>
      </c>
      <c r="R277" s="47">
        <v>0</v>
      </c>
      <c r="S277" s="47">
        <v>0</v>
      </c>
      <c r="T277" s="47">
        <v>0</v>
      </c>
    </row>
    <row r="278" spans="1:20" x14ac:dyDescent="0.3">
      <c r="A278" s="23" t="s">
        <v>660</v>
      </c>
      <c r="B278" s="23" t="s">
        <v>111</v>
      </c>
      <c r="C278" s="47">
        <v>3202782</v>
      </c>
      <c r="D278" s="23" t="s">
        <v>1089</v>
      </c>
      <c r="E278" s="47" t="s">
        <v>931</v>
      </c>
      <c r="F278" s="48">
        <v>44595</v>
      </c>
      <c r="G278" s="49" t="s">
        <v>930</v>
      </c>
      <c r="H278" s="48" t="s">
        <v>2</v>
      </c>
      <c r="I278" s="48" t="s">
        <v>2</v>
      </c>
      <c r="J278" s="47">
        <v>2848343</v>
      </c>
      <c r="K278" s="47">
        <v>509</v>
      </c>
      <c r="L278" s="47">
        <v>628478</v>
      </c>
      <c r="M278" s="47">
        <v>33371</v>
      </c>
      <c r="N278" s="47">
        <v>0</v>
      </c>
      <c r="O278" s="47">
        <v>1595968</v>
      </c>
      <c r="P278" s="47">
        <v>539649</v>
      </c>
      <c r="Q278" s="47">
        <v>0</v>
      </c>
      <c r="R278" s="47">
        <v>5714</v>
      </c>
      <c r="S278" s="47">
        <v>10829</v>
      </c>
      <c r="T278" s="47">
        <v>34334</v>
      </c>
    </row>
    <row r="279" spans="1:20" x14ac:dyDescent="0.3">
      <c r="A279" s="23" t="s">
        <v>1064</v>
      </c>
      <c r="B279" s="23" t="s">
        <v>242</v>
      </c>
      <c r="C279" s="47">
        <v>2413406</v>
      </c>
      <c r="D279" s="23" t="s">
        <v>1089</v>
      </c>
      <c r="E279" s="47" t="s">
        <v>931</v>
      </c>
      <c r="F279" s="48">
        <v>44666</v>
      </c>
      <c r="G279" s="49" t="s">
        <v>931</v>
      </c>
      <c r="H279" s="48">
        <v>44635</v>
      </c>
      <c r="I279" s="48">
        <v>44675</v>
      </c>
      <c r="J279" s="47">
        <v>0</v>
      </c>
      <c r="K279" s="47">
        <v>0</v>
      </c>
      <c r="L279" s="47">
        <v>0</v>
      </c>
      <c r="M279" s="47">
        <v>0</v>
      </c>
      <c r="N279" s="47">
        <v>0</v>
      </c>
      <c r="O279" s="47">
        <v>0</v>
      </c>
      <c r="P279" s="47">
        <v>0</v>
      </c>
      <c r="Q279" s="47">
        <v>0</v>
      </c>
      <c r="R279" s="47">
        <v>0</v>
      </c>
      <c r="S279" s="47">
        <v>0</v>
      </c>
      <c r="T279" s="47">
        <v>0</v>
      </c>
    </row>
    <row r="280" spans="1:20" x14ac:dyDescent="0.3">
      <c r="A280" s="23" t="s">
        <v>1065</v>
      </c>
      <c r="B280" s="23" t="s">
        <v>36</v>
      </c>
      <c r="C280" s="47">
        <v>3750472</v>
      </c>
      <c r="D280" s="23" t="s">
        <v>1089</v>
      </c>
      <c r="E280" s="47" t="s">
        <v>931</v>
      </c>
      <c r="F280" s="48">
        <v>44712</v>
      </c>
      <c r="G280" s="49" t="s">
        <v>931</v>
      </c>
      <c r="H280" s="48">
        <v>44718</v>
      </c>
      <c r="I280" s="48">
        <v>44748</v>
      </c>
      <c r="J280" s="47">
        <v>0</v>
      </c>
      <c r="K280" s="47">
        <v>0</v>
      </c>
      <c r="L280" s="47">
        <v>0</v>
      </c>
      <c r="M280" s="47">
        <v>0</v>
      </c>
      <c r="N280" s="47">
        <v>0</v>
      </c>
      <c r="O280" s="47">
        <v>0</v>
      </c>
      <c r="P280" s="47">
        <v>0</v>
      </c>
      <c r="Q280" s="47">
        <v>0</v>
      </c>
      <c r="R280" s="47">
        <v>0</v>
      </c>
      <c r="S280" s="47">
        <v>0</v>
      </c>
      <c r="T280" s="47">
        <v>0</v>
      </c>
    </row>
    <row r="281" spans="1:20" x14ac:dyDescent="0.3">
      <c r="A281" s="23" t="s">
        <v>664</v>
      </c>
      <c r="B281" s="23" t="s">
        <v>199</v>
      </c>
      <c r="C281" s="47">
        <v>7834450</v>
      </c>
      <c r="D281" s="23" t="s">
        <v>1089</v>
      </c>
      <c r="E281" s="47" t="s">
        <v>931</v>
      </c>
      <c r="F281" s="48">
        <v>44581</v>
      </c>
      <c r="G281" s="49" t="s">
        <v>931</v>
      </c>
      <c r="H281" s="48">
        <v>44610</v>
      </c>
      <c r="I281" s="48">
        <v>44712</v>
      </c>
      <c r="J281" s="47">
        <v>561266</v>
      </c>
      <c r="K281" s="47">
        <v>374</v>
      </c>
      <c r="L281" s="47">
        <v>41461</v>
      </c>
      <c r="M281" s="47">
        <v>6181</v>
      </c>
      <c r="N281" s="47">
        <v>5065</v>
      </c>
      <c r="O281" s="47">
        <v>187810</v>
      </c>
      <c r="P281" s="47">
        <v>291440</v>
      </c>
      <c r="Q281" s="47">
        <v>7858</v>
      </c>
      <c r="R281" s="47">
        <v>20071</v>
      </c>
      <c r="S281" s="47">
        <v>466</v>
      </c>
      <c r="T281" s="47">
        <v>914</v>
      </c>
    </row>
    <row r="282" spans="1:20" x14ac:dyDescent="0.3">
      <c r="A282" s="23" t="s">
        <v>1066</v>
      </c>
      <c r="B282" s="23" t="s">
        <v>148</v>
      </c>
      <c r="C282" s="47">
        <v>4862570</v>
      </c>
      <c r="D282" s="23" t="s">
        <v>1089</v>
      </c>
      <c r="E282" s="47" t="s">
        <v>931</v>
      </c>
      <c r="F282" s="48">
        <v>44601</v>
      </c>
      <c r="G282" s="49" t="s">
        <v>931</v>
      </c>
      <c r="H282" s="48">
        <v>44602</v>
      </c>
      <c r="I282" s="48" t="s">
        <v>2</v>
      </c>
      <c r="J282" s="47">
        <v>1433727</v>
      </c>
      <c r="K282" s="47">
        <v>484</v>
      </c>
      <c r="L282" s="47">
        <v>0</v>
      </c>
      <c r="M282" s="47">
        <v>31020</v>
      </c>
      <c r="N282" s="47">
        <v>0</v>
      </c>
      <c r="O282" s="47">
        <v>152930</v>
      </c>
      <c r="P282" s="47">
        <v>1225182</v>
      </c>
      <c r="Q282" s="47">
        <v>0</v>
      </c>
      <c r="R282" s="47">
        <v>24595</v>
      </c>
      <c r="S282" s="47">
        <v>0</v>
      </c>
      <c r="T282" s="47">
        <v>0</v>
      </c>
    </row>
    <row r="283" spans="1:20" x14ac:dyDescent="0.3">
      <c r="A283" s="23" t="s">
        <v>1067</v>
      </c>
      <c r="B283" s="23" t="s">
        <v>194</v>
      </c>
      <c r="C283" s="47">
        <v>4624741</v>
      </c>
      <c r="D283" s="23" t="s">
        <v>1089</v>
      </c>
      <c r="E283" s="47" t="s">
        <v>931</v>
      </c>
      <c r="F283" s="48">
        <v>44614</v>
      </c>
      <c r="G283" s="49" t="s">
        <v>931</v>
      </c>
      <c r="H283" s="48">
        <v>44621</v>
      </c>
      <c r="I283" s="48">
        <v>44742</v>
      </c>
      <c r="J283" s="47">
        <v>401708</v>
      </c>
      <c r="K283" s="47">
        <v>44</v>
      </c>
      <c r="L283" s="47">
        <v>41920</v>
      </c>
      <c r="M283" s="47">
        <v>0</v>
      </c>
      <c r="N283" s="47">
        <v>0</v>
      </c>
      <c r="O283" s="47">
        <v>306246</v>
      </c>
      <c r="P283" s="47">
        <v>53542</v>
      </c>
      <c r="Q283" s="47">
        <v>0</v>
      </c>
      <c r="R283" s="47">
        <v>0</v>
      </c>
      <c r="S283" s="47">
        <v>0</v>
      </c>
      <c r="T283" s="47">
        <v>0</v>
      </c>
    </row>
    <row r="284" spans="1:20" x14ac:dyDescent="0.3">
      <c r="A284" s="23" t="s">
        <v>726</v>
      </c>
      <c r="B284" s="23" t="s">
        <v>727</v>
      </c>
      <c r="C284" s="47">
        <v>7312393</v>
      </c>
      <c r="D284" s="23" t="s">
        <v>1090</v>
      </c>
      <c r="E284" s="47" t="s">
        <v>931</v>
      </c>
      <c r="F284" s="48" t="s">
        <v>2</v>
      </c>
      <c r="G284" s="49" t="s">
        <v>931</v>
      </c>
      <c r="H284" s="48">
        <v>44662</v>
      </c>
      <c r="I284" s="48">
        <v>44742</v>
      </c>
      <c r="J284" s="47">
        <v>0</v>
      </c>
      <c r="K284" s="47">
        <v>0</v>
      </c>
      <c r="L284" s="47">
        <v>0</v>
      </c>
      <c r="M284" s="47">
        <v>0</v>
      </c>
      <c r="N284" s="47">
        <v>0</v>
      </c>
      <c r="O284" s="47">
        <v>0</v>
      </c>
      <c r="P284" s="47">
        <v>0</v>
      </c>
      <c r="Q284" s="47">
        <v>0</v>
      </c>
      <c r="R284" s="47">
        <v>0</v>
      </c>
      <c r="S284" s="47">
        <v>0</v>
      </c>
      <c r="T284" s="47">
        <v>0</v>
      </c>
    </row>
    <row r="285" spans="1:20" x14ac:dyDescent="0.3">
      <c r="A285" s="23" t="s">
        <v>1068</v>
      </c>
      <c r="B285" s="23" t="s">
        <v>87</v>
      </c>
      <c r="C285" s="47">
        <v>5334178</v>
      </c>
      <c r="D285" s="23" t="s">
        <v>1089</v>
      </c>
      <c r="E285" s="47" t="s">
        <v>931</v>
      </c>
      <c r="F285" s="48">
        <v>44581</v>
      </c>
      <c r="G285" s="49" t="s">
        <v>931</v>
      </c>
      <c r="H285" s="48">
        <v>44665</v>
      </c>
      <c r="I285" s="48">
        <v>44742</v>
      </c>
      <c r="J285" s="47">
        <v>0</v>
      </c>
      <c r="K285" s="47">
        <v>0</v>
      </c>
      <c r="L285" s="47">
        <v>0</v>
      </c>
      <c r="M285" s="47">
        <v>0</v>
      </c>
      <c r="N285" s="47">
        <v>0</v>
      </c>
      <c r="O285" s="47">
        <v>0</v>
      </c>
      <c r="P285" s="47">
        <v>0</v>
      </c>
      <c r="Q285" s="47">
        <v>0</v>
      </c>
      <c r="R285" s="47">
        <v>0</v>
      </c>
      <c r="S285" s="47">
        <v>0</v>
      </c>
      <c r="T285" s="47">
        <v>0</v>
      </c>
    </row>
    <row r="286" spans="1:20" x14ac:dyDescent="0.3">
      <c r="A286" s="23" t="s">
        <v>1069</v>
      </c>
      <c r="B286" s="23" t="s">
        <v>134</v>
      </c>
      <c r="C286" s="47">
        <v>4264952</v>
      </c>
      <c r="D286" s="23" t="s">
        <v>1089</v>
      </c>
      <c r="E286" s="47" t="s">
        <v>931</v>
      </c>
      <c r="F286" s="48">
        <v>44628</v>
      </c>
      <c r="G286" s="49" t="s">
        <v>930</v>
      </c>
      <c r="H286" s="48" t="s">
        <v>2</v>
      </c>
      <c r="I286" s="48" t="s">
        <v>2</v>
      </c>
      <c r="J286" s="47">
        <v>3707058</v>
      </c>
      <c r="K286" s="47">
        <v>692</v>
      </c>
      <c r="L286" s="47">
        <v>1543953</v>
      </c>
      <c r="M286" s="47">
        <v>0</v>
      </c>
      <c r="N286" s="47">
        <v>0</v>
      </c>
      <c r="O286" s="47">
        <v>1265204</v>
      </c>
      <c r="P286" s="47">
        <v>897901</v>
      </c>
      <c r="Q286" s="47">
        <v>0</v>
      </c>
      <c r="R286" s="47">
        <v>0</v>
      </c>
      <c r="S286" s="47">
        <v>0</v>
      </c>
      <c r="T286" s="47">
        <v>0</v>
      </c>
    </row>
    <row r="287" spans="1:20" x14ac:dyDescent="0.3">
      <c r="A287" s="23" t="s">
        <v>809</v>
      </c>
      <c r="B287" s="23" t="s">
        <v>810</v>
      </c>
      <c r="C287" s="47">
        <v>3020840</v>
      </c>
      <c r="D287" s="23" t="s">
        <v>1636</v>
      </c>
      <c r="E287" s="47" t="s">
        <v>2</v>
      </c>
      <c r="F287" s="48" t="s">
        <v>2</v>
      </c>
      <c r="G287" s="49" t="s">
        <v>2</v>
      </c>
      <c r="H287" s="48" t="s">
        <v>2</v>
      </c>
      <c r="I287" s="48" t="s">
        <v>2</v>
      </c>
      <c r="J287" s="47">
        <v>0</v>
      </c>
      <c r="K287" s="47">
        <v>0</v>
      </c>
      <c r="L287" s="47">
        <v>0</v>
      </c>
      <c r="M287" s="47">
        <v>0</v>
      </c>
      <c r="N287" s="47">
        <v>0</v>
      </c>
      <c r="O287" s="47">
        <v>0</v>
      </c>
      <c r="P287" s="47">
        <v>0</v>
      </c>
      <c r="Q287" s="47">
        <v>0</v>
      </c>
      <c r="R287" s="47">
        <v>0</v>
      </c>
      <c r="S287" s="47">
        <v>0</v>
      </c>
      <c r="T287" s="47">
        <v>0</v>
      </c>
    </row>
    <row r="288" spans="1:20" x14ac:dyDescent="0.3">
      <c r="A288" s="23" t="s">
        <v>1070</v>
      </c>
      <c r="B288" s="23" t="s">
        <v>175</v>
      </c>
      <c r="C288" s="47">
        <v>2847007</v>
      </c>
      <c r="D288" s="23" t="s">
        <v>1090</v>
      </c>
      <c r="E288" s="47" t="s">
        <v>931</v>
      </c>
      <c r="F288" s="48" t="s">
        <v>2</v>
      </c>
      <c r="G288" s="49" t="s">
        <v>931</v>
      </c>
      <c r="H288" s="48">
        <v>44587</v>
      </c>
      <c r="I288" s="48">
        <v>44645</v>
      </c>
      <c r="J288" s="47">
        <v>0</v>
      </c>
      <c r="K288" s="47">
        <v>0</v>
      </c>
      <c r="L288" s="47">
        <v>0</v>
      </c>
      <c r="M288" s="47">
        <v>0</v>
      </c>
      <c r="N288" s="47">
        <v>0</v>
      </c>
      <c r="O288" s="47">
        <v>0</v>
      </c>
      <c r="P288" s="47">
        <v>0</v>
      </c>
      <c r="Q288" s="47">
        <v>0</v>
      </c>
      <c r="R288" s="47">
        <v>0</v>
      </c>
      <c r="S288" s="47">
        <v>0</v>
      </c>
      <c r="T288" s="47">
        <v>0</v>
      </c>
    </row>
    <row r="289" spans="1:20" x14ac:dyDescent="0.3">
      <c r="A289" s="23" t="s">
        <v>815</v>
      </c>
      <c r="B289" s="23" t="s">
        <v>816</v>
      </c>
      <c r="C289" s="47">
        <v>2501270</v>
      </c>
      <c r="D289" s="23" t="s">
        <v>1636</v>
      </c>
      <c r="E289" s="47" t="s">
        <v>2</v>
      </c>
      <c r="F289" s="48" t="s">
        <v>2</v>
      </c>
      <c r="G289" s="49" t="s">
        <v>2</v>
      </c>
      <c r="H289" s="48" t="s">
        <v>2</v>
      </c>
      <c r="I289" s="48" t="s">
        <v>2</v>
      </c>
      <c r="J289" s="47">
        <v>0</v>
      </c>
      <c r="K289" s="47">
        <v>0</v>
      </c>
      <c r="L289" s="47">
        <v>0</v>
      </c>
      <c r="M289" s="47">
        <v>0</v>
      </c>
      <c r="N289" s="47">
        <v>0</v>
      </c>
      <c r="O289" s="47">
        <v>0</v>
      </c>
      <c r="P289" s="47">
        <v>0</v>
      </c>
      <c r="Q289" s="47">
        <v>0</v>
      </c>
      <c r="R289" s="47">
        <v>0</v>
      </c>
      <c r="S289" s="47">
        <v>0</v>
      </c>
      <c r="T289" s="47">
        <v>0</v>
      </c>
    </row>
    <row r="290" spans="1:20" x14ac:dyDescent="0.3">
      <c r="A290" s="23" t="s">
        <v>676</v>
      </c>
      <c r="B290" s="23" t="s">
        <v>238</v>
      </c>
      <c r="C290" s="47">
        <v>3921930</v>
      </c>
      <c r="D290" s="23" t="s">
        <v>1089</v>
      </c>
      <c r="E290" s="47" t="s">
        <v>931</v>
      </c>
      <c r="F290" s="48">
        <v>44574</v>
      </c>
      <c r="G290" s="49" t="s">
        <v>931</v>
      </c>
      <c r="H290" s="48">
        <v>44582</v>
      </c>
      <c r="I290" s="48">
        <v>44834</v>
      </c>
      <c r="J290" s="47">
        <v>599870</v>
      </c>
      <c r="K290" s="47">
        <v>56</v>
      </c>
      <c r="L290" s="47">
        <v>99910</v>
      </c>
      <c r="M290" s="47">
        <v>0</v>
      </c>
      <c r="N290" s="47">
        <v>0</v>
      </c>
      <c r="O290" s="47">
        <v>327868</v>
      </c>
      <c r="P290" s="47">
        <v>75297</v>
      </c>
      <c r="Q290" s="47">
        <v>3992</v>
      </c>
      <c r="R290" s="47">
        <v>0</v>
      </c>
      <c r="S290" s="47">
        <v>13955</v>
      </c>
      <c r="T290" s="47">
        <v>78848</v>
      </c>
    </row>
    <row r="291" spans="1:20" x14ac:dyDescent="0.3">
      <c r="A291" s="23" t="s">
        <v>1071</v>
      </c>
      <c r="B291" s="23" t="s">
        <v>164</v>
      </c>
      <c r="C291" s="47">
        <v>4804377</v>
      </c>
      <c r="D291" s="23" t="s">
        <v>1089</v>
      </c>
      <c r="E291" s="47" t="s">
        <v>931</v>
      </c>
      <c r="F291" s="48">
        <v>44587</v>
      </c>
      <c r="G291" s="49" t="s">
        <v>931</v>
      </c>
      <c r="H291" s="48">
        <v>44655</v>
      </c>
      <c r="I291" s="48">
        <v>44712</v>
      </c>
      <c r="J291" s="47">
        <v>0</v>
      </c>
      <c r="K291" s="47">
        <v>0</v>
      </c>
      <c r="L291" s="47">
        <v>0</v>
      </c>
      <c r="M291" s="47">
        <v>0</v>
      </c>
      <c r="N291" s="47">
        <v>0</v>
      </c>
      <c r="O291" s="47">
        <v>0</v>
      </c>
      <c r="P291" s="47">
        <v>0</v>
      </c>
      <c r="Q291" s="47">
        <v>0</v>
      </c>
      <c r="R291" s="47">
        <v>0</v>
      </c>
      <c r="S291" s="47">
        <v>0</v>
      </c>
      <c r="T291" s="47">
        <v>0</v>
      </c>
    </row>
    <row r="292" spans="1:20" x14ac:dyDescent="0.3">
      <c r="A292" s="23" t="s">
        <v>1072</v>
      </c>
      <c r="B292" s="23" t="s">
        <v>215</v>
      </c>
      <c r="C292" s="47">
        <v>633714</v>
      </c>
      <c r="D292" s="23" t="s">
        <v>1089</v>
      </c>
      <c r="E292" s="47" t="s">
        <v>930</v>
      </c>
      <c r="F292" s="48" t="s">
        <v>2</v>
      </c>
      <c r="G292" s="49" t="s">
        <v>930</v>
      </c>
      <c r="H292" s="48" t="s">
        <v>2</v>
      </c>
      <c r="I292" s="48" t="s">
        <v>2</v>
      </c>
      <c r="J292" s="47">
        <v>0</v>
      </c>
      <c r="K292" s="47">
        <v>0</v>
      </c>
      <c r="L292" s="47">
        <v>0</v>
      </c>
      <c r="M292" s="47">
        <v>0</v>
      </c>
      <c r="N292" s="47">
        <v>0</v>
      </c>
      <c r="O292" s="47">
        <v>0</v>
      </c>
      <c r="P292" s="47">
        <v>0</v>
      </c>
      <c r="Q292" s="47">
        <v>0</v>
      </c>
      <c r="R292" s="47">
        <v>0</v>
      </c>
      <c r="S292" s="47">
        <v>0</v>
      </c>
      <c r="T292" s="47">
        <v>0</v>
      </c>
    </row>
    <row r="293" spans="1:20" x14ac:dyDescent="0.3">
      <c r="A293" s="23" t="s">
        <v>680</v>
      </c>
      <c r="B293" s="23" t="s">
        <v>188</v>
      </c>
      <c r="C293" s="47">
        <v>2201573</v>
      </c>
      <c r="D293" s="23" t="s">
        <v>1636</v>
      </c>
      <c r="E293" s="47" t="s">
        <v>2</v>
      </c>
      <c r="F293" s="48" t="s">
        <v>2</v>
      </c>
      <c r="G293" s="49" t="s">
        <v>2</v>
      </c>
      <c r="H293" s="48" t="s">
        <v>2</v>
      </c>
      <c r="I293" s="48" t="s">
        <v>2</v>
      </c>
      <c r="J293" s="47">
        <v>0</v>
      </c>
      <c r="K293" s="47">
        <v>0</v>
      </c>
      <c r="L293" s="47">
        <v>0</v>
      </c>
      <c r="M293" s="47">
        <v>0</v>
      </c>
      <c r="N293" s="47">
        <v>0</v>
      </c>
      <c r="O293" s="47">
        <v>0</v>
      </c>
      <c r="P293" s="47">
        <v>0</v>
      </c>
      <c r="Q293" s="47">
        <v>0</v>
      </c>
      <c r="R293" s="47">
        <v>0</v>
      </c>
      <c r="S293" s="47">
        <v>0</v>
      </c>
      <c r="T293" s="47">
        <v>0</v>
      </c>
    </row>
    <row r="294" spans="1:20" x14ac:dyDescent="0.3">
      <c r="A294" s="23" t="s">
        <v>1073</v>
      </c>
      <c r="B294" s="23" t="s">
        <v>44</v>
      </c>
      <c r="C294" s="47">
        <v>1408044</v>
      </c>
      <c r="D294" s="23" t="s">
        <v>1089</v>
      </c>
      <c r="E294" s="47" t="s">
        <v>931</v>
      </c>
      <c r="F294" s="48">
        <v>44602</v>
      </c>
      <c r="G294" s="49" t="s">
        <v>931</v>
      </c>
      <c r="H294" s="48">
        <v>44610</v>
      </c>
      <c r="I294" s="48">
        <v>44651</v>
      </c>
      <c r="J294" s="47">
        <v>0</v>
      </c>
      <c r="K294" s="47">
        <v>0</v>
      </c>
      <c r="L294" s="47">
        <v>0</v>
      </c>
      <c r="M294" s="47">
        <v>0</v>
      </c>
      <c r="N294" s="47">
        <v>0</v>
      </c>
      <c r="O294" s="47">
        <v>0</v>
      </c>
      <c r="P294" s="47">
        <v>0</v>
      </c>
      <c r="Q294" s="47">
        <v>0</v>
      </c>
      <c r="R294" s="47">
        <v>0</v>
      </c>
      <c r="S294" s="47">
        <v>0</v>
      </c>
      <c r="T294" s="47">
        <v>0</v>
      </c>
    </row>
    <row r="295" spans="1:20" x14ac:dyDescent="0.3">
      <c r="A295" s="23" t="s">
        <v>1074</v>
      </c>
      <c r="B295" s="23" t="s">
        <v>51</v>
      </c>
      <c r="C295" s="47">
        <v>9667331</v>
      </c>
      <c r="D295" s="23" t="s">
        <v>1089</v>
      </c>
      <c r="E295" s="47" t="s">
        <v>931</v>
      </c>
      <c r="F295" s="48">
        <v>44645</v>
      </c>
      <c r="G295" s="49" t="s">
        <v>930</v>
      </c>
      <c r="H295" s="48" t="s">
        <v>2</v>
      </c>
      <c r="I295" s="48" t="s">
        <v>2</v>
      </c>
      <c r="J295" s="47">
        <v>0</v>
      </c>
      <c r="K295" s="47">
        <v>0</v>
      </c>
      <c r="L295" s="47">
        <v>0</v>
      </c>
      <c r="M295" s="47">
        <v>0</v>
      </c>
      <c r="N295" s="47">
        <v>0</v>
      </c>
      <c r="O295" s="47">
        <v>0</v>
      </c>
      <c r="P295" s="47">
        <v>0</v>
      </c>
      <c r="Q295" s="47">
        <v>0</v>
      </c>
      <c r="R295" s="47">
        <v>0</v>
      </c>
      <c r="S295" s="47">
        <v>0</v>
      </c>
      <c r="T295" s="47">
        <v>0</v>
      </c>
    </row>
    <row r="296" spans="1:20" x14ac:dyDescent="0.3">
      <c r="A296" s="23" t="s">
        <v>1075</v>
      </c>
      <c r="B296" s="23" t="s">
        <v>166</v>
      </c>
      <c r="C296" s="47">
        <v>2277757</v>
      </c>
      <c r="D296" s="23" t="s">
        <v>1089</v>
      </c>
      <c r="E296" s="47" t="s">
        <v>931</v>
      </c>
      <c r="F296" s="48">
        <v>44608</v>
      </c>
      <c r="G296" s="49" t="s">
        <v>930</v>
      </c>
      <c r="H296" s="48" t="s">
        <v>2</v>
      </c>
      <c r="I296" s="48" t="s">
        <v>2</v>
      </c>
      <c r="J296" s="47">
        <v>0</v>
      </c>
      <c r="K296" s="47">
        <v>0</v>
      </c>
      <c r="L296" s="47">
        <v>0</v>
      </c>
      <c r="M296" s="47">
        <v>0</v>
      </c>
      <c r="N296" s="47">
        <v>0</v>
      </c>
      <c r="O296" s="47">
        <v>0</v>
      </c>
      <c r="P296" s="47">
        <v>0</v>
      </c>
      <c r="Q296" s="47">
        <v>0</v>
      </c>
      <c r="R296" s="47">
        <v>0</v>
      </c>
      <c r="S296" s="47">
        <v>0</v>
      </c>
      <c r="T296" s="47">
        <v>0</v>
      </c>
    </row>
    <row r="297" spans="1:20" x14ac:dyDescent="0.3">
      <c r="A297" s="23" t="s">
        <v>681</v>
      </c>
      <c r="B297" s="23" t="s">
        <v>4</v>
      </c>
      <c r="C297" s="47">
        <v>4050420</v>
      </c>
      <c r="D297" s="23" t="s">
        <v>1089</v>
      </c>
      <c r="E297" s="47" t="s">
        <v>931</v>
      </c>
      <c r="F297" s="48">
        <v>44613</v>
      </c>
      <c r="G297" s="49" t="s">
        <v>931</v>
      </c>
      <c r="H297" s="48">
        <v>44614</v>
      </c>
      <c r="I297" s="48">
        <v>44635</v>
      </c>
      <c r="J297" s="47">
        <v>887415</v>
      </c>
      <c r="K297" s="47">
        <v>210</v>
      </c>
      <c r="L297" s="47">
        <v>3214</v>
      </c>
      <c r="M297" s="47">
        <v>0</v>
      </c>
      <c r="N297" s="47">
        <v>0</v>
      </c>
      <c r="O297" s="47">
        <v>3190</v>
      </c>
      <c r="P297" s="47">
        <v>764203</v>
      </c>
      <c r="Q297" s="47">
        <v>0</v>
      </c>
      <c r="R297" s="47">
        <v>0</v>
      </c>
      <c r="S297" s="47">
        <v>7585</v>
      </c>
      <c r="T297" s="47">
        <v>109223</v>
      </c>
    </row>
    <row r="298" spans="1:20" x14ac:dyDescent="0.3">
      <c r="A298" s="23" t="s">
        <v>1076</v>
      </c>
      <c r="B298" s="23" t="s">
        <v>129</v>
      </c>
      <c r="C298" s="47">
        <v>88711697</v>
      </c>
      <c r="D298" s="23" t="s">
        <v>1089</v>
      </c>
      <c r="E298" s="47" t="s">
        <v>931</v>
      </c>
      <c r="F298" s="48">
        <v>44635</v>
      </c>
      <c r="G298" s="49" t="s">
        <v>930</v>
      </c>
      <c r="H298" s="48" t="s">
        <v>2</v>
      </c>
      <c r="I298" s="48" t="s">
        <v>2</v>
      </c>
      <c r="J298" s="47">
        <v>0</v>
      </c>
      <c r="K298" s="47">
        <v>0</v>
      </c>
      <c r="L298" s="47">
        <v>0</v>
      </c>
      <c r="M298" s="47">
        <v>0</v>
      </c>
      <c r="N298" s="47">
        <v>0</v>
      </c>
      <c r="O298" s="47">
        <v>0</v>
      </c>
      <c r="P298" s="47">
        <v>0</v>
      </c>
      <c r="Q298" s="47">
        <v>0</v>
      </c>
      <c r="R298" s="47">
        <v>0</v>
      </c>
      <c r="S298" s="47">
        <v>0</v>
      </c>
      <c r="T298" s="47">
        <v>0</v>
      </c>
    </row>
    <row r="299" spans="1:20" x14ac:dyDescent="0.3">
      <c r="A299" s="23" t="s">
        <v>684</v>
      </c>
      <c r="B299" s="23" t="s">
        <v>206</v>
      </c>
      <c r="C299" s="47">
        <v>5345336</v>
      </c>
      <c r="D299" s="23" t="s">
        <v>1636</v>
      </c>
      <c r="E299" s="47" t="s">
        <v>2</v>
      </c>
      <c r="F299" s="48" t="s">
        <v>2</v>
      </c>
      <c r="G299" s="49" t="s">
        <v>2</v>
      </c>
      <c r="H299" s="48" t="s">
        <v>2</v>
      </c>
      <c r="I299" s="48" t="s">
        <v>2</v>
      </c>
      <c r="J299" s="47">
        <v>0</v>
      </c>
      <c r="K299" s="47">
        <v>0</v>
      </c>
      <c r="L299" s="47">
        <v>0</v>
      </c>
      <c r="M299" s="47">
        <v>0</v>
      </c>
      <c r="N299" s="47">
        <v>0</v>
      </c>
      <c r="O299" s="47">
        <v>0</v>
      </c>
      <c r="P299" s="47">
        <v>0</v>
      </c>
      <c r="Q299" s="47">
        <v>0</v>
      </c>
      <c r="R299" s="47">
        <v>0</v>
      </c>
      <c r="S299" s="47">
        <v>0</v>
      </c>
      <c r="T299" s="47">
        <v>0</v>
      </c>
    </row>
    <row r="300" spans="1:20" x14ac:dyDescent="0.3">
      <c r="A300" s="23" t="s">
        <v>772</v>
      </c>
      <c r="B300" s="23" t="s">
        <v>773</v>
      </c>
      <c r="C300" s="47">
        <v>8425808</v>
      </c>
      <c r="D300" s="23" t="s">
        <v>1636</v>
      </c>
      <c r="E300" s="47" t="s">
        <v>2</v>
      </c>
      <c r="F300" s="48" t="s">
        <v>2</v>
      </c>
      <c r="G300" s="49" t="s">
        <v>2</v>
      </c>
      <c r="H300" s="48" t="s">
        <v>2</v>
      </c>
      <c r="I300" s="48" t="s">
        <v>2</v>
      </c>
      <c r="J300" s="47">
        <v>0</v>
      </c>
      <c r="K300" s="47">
        <v>0</v>
      </c>
      <c r="L300" s="47">
        <v>0</v>
      </c>
      <c r="M300" s="47">
        <v>0</v>
      </c>
      <c r="N300" s="47">
        <v>0</v>
      </c>
      <c r="O300" s="47">
        <v>0</v>
      </c>
      <c r="P300" s="47">
        <v>0</v>
      </c>
      <c r="Q300" s="47">
        <v>0</v>
      </c>
      <c r="R300" s="47">
        <v>0</v>
      </c>
      <c r="S300" s="47">
        <v>0</v>
      </c>
      <c r="T300" s="47">
        <v>0</v>
      </c>
    </row>
    <row r="301" spans="1:20" x14ac:dyDescent="0.3">
      <c r="A301" s="23" t="s">
        <v>686</v>
      </c>
      <c r="B301" s="23" t="s">
        <v>218</v>
      </c>
      <c r="C301" s="47">
        <v>3882237</v>
      </c>
      <c r="D301" s="23" t="s">
        <v>1089</v>
      </c>
      <c r="E301" s="47" t="s">
        <v>931</v>
      </c>
      <c r="F301" s="48">
        <v>44624</v>
      </c>
      <c r="G301" s="49" t="s">
        <v>931</v>
      </c>
      <c r="H301" s="48">
        <v>44624</v>
      </c>
      <c r="I301" s="48">
        <v>44638</v>
      </c>
      <c r="J301" s="47">
        <v>3204696</v>
      </c>
      <c r="K301" s="47">
        <v>126</v>
      </c>
      <c r="L301" s="47">
        <v>983280</v>
      </c>
      <c r="M301" s="47">
        <v>1351680</v>
      </c>
      <c r="N301" s="47">
        <v>28672</v>
      </c>
      <c r="O301" s="47">
        <v>292950</v>
      </c>
      <c r="P301" s="47">
        <v>454178</v>
      </c>
      <c r="Q301" s="47">
        <v>4266</v>
      </c>
      <c r="R301" s="47">
        <v>0</v>
      </c>
      <c r="S301" s="47">
        <v>27487</v>
      </c>
      <c r="T301" s="47">
        <v>62183</v>
      </c>
    </row>
    <row r="302" spans="1:20" x14ac:dyDescent="0.3">
      <c r="A302" s="23" t="s">
        <v>1077</v>
      </c>
      <c r="B302" s="23" t="s">
        <v>240</v>
      </c>
      <c r="C302" s="47">
        <v>5192518</v>
      </c>
      <c r="D302" s="23" t="s">
        <v>1089</v>
      </c>
      <c r="E302" s="47" t="s">
        <v>930</v>
      </c>
      <c r="F302" s="48" t="s">
        <v>2</v>
      </c>
      <c r="G302" s="49" t="s">
        <v>930</v>
      </c>
      <c r="H302" s="48" t="s">
        <v>2</v>
      </c>
      <c r="I302" s="48" t="s">
        <v>2</v>
      </c>
      <c r="J302" s="47">
        <v>0</v>
      </c>
      <c r="K302" s="47">
        <v>0</v>
      </c>
      <c r="L302" s="47">
        <v>0</v>
      </c>
      <c r="M302" s="47">
        <v>0</v>
      </c>
      <c r="N302" s="47">
        <v>0</v>
      </c>
      <c r="O302" s="47">
        <v>0</v>
      </c>
      <c r="P302" s="47">
        <v>0</v>
      </c>
      <c r="Q302" s="47">
        <v>0</v>
      </c>
      <c r="R302" s="47">
        <v>0</v>
      </c>
      <c r="S302" s="47">
        <v>0</v>
      </c>
      <c r="T302" s="47">
        <v>0</v>
      </c>
    </row>
    <row r="303" spans="1:20" x14ac:dyDescent="0.3">
      <c r="A303" s="23" t="s">
        <v>722</v>
      </c>
      <c r="B303" s="23" t="s">
        <v>723</v>
      </c>
      <c r="C303" s="47">
        <v>4388967</v>
      </c>
      <c r="D303" s="23" t="s">
        <v>1636</v>
      </c>
      <c r="E303" s="47" t="s">
        <v>2</v>
      </c>
      <c r="F303" s="48" t="s">
        <v>2</v>
      </c>
      <c r="G303" s="49" t="s">
        <v>2</v>
      </c>
      <c r="H303" s="48" t="s">
        <v>2</v>
      </c>
      <c r="I303" s="48" t="s">
        <v>2</v>
      </c>
      <c r="J303" s="47">
        <v>0</v>
      </c>
      <c r="K303" s="47">
        <v>0</v>
      </c>
      <c r="L303" s="47">
        <v>0</v>
      </c>
      <c r="M303" s="47">
        <v>0</v>
      </c>
      <c r="N303" s="47">
        <v>0</v>
      </c>
      <c r="O303" s="47">
        <v>0</v>
      </c>
      <c r="P303" s="47">
        <v>0</v>
      </c>
      <c r="Q303" s="47">
        <v>0</v>
      </c>
      <c r="R303" s="47">
        <v>0</v>
      </c>
      <c r="S303" s="47">
        <v>0</v>
      </c>
      <c r="T303" s="47">
        <v>0</v>
      </c>
    </row>
    <row r="304" spans="1:20" x14ac:dyDescent="0.3">
      <c r="A304" s="23" t="s">
        <v>690</v>
      </c>
      <c r="B304" s="23" t="s">
        <v>91</v>
      </c>
      <c r="C304" s="47">
        <v>3163488</v>
      </c>
      <c r="D304" s="23" t="s">
        <v>1089</v>
      </c>
      <c r="E304" s="47" t="s">
        <v>931</v>
      </c>
      <c r="F304" s="48" t="s">
        <v>2</v>
      </c>
      <c r="G304" s="49" t="s">
        <v>931</v>
      </c>
      <c r="H304" s="48" t="s">
        <v>2</v>
      </c>
      <c r="I304" s="48" t="s">
        <v>2</v>
      </c>
      <c r="J304" s="47">
        <v>0</v>
      </c>
      <c r="K304" s="47">
        <v>0</v>
      </c>
      <c r="L304" s="47">
        <v>0</v>
      </c>
      <c r="M304" s="47">
        <v>0</v>
      </c>
      <c r="N304" s="47">
        <v>0</v>
      </c>
      <c r="O304" s="47">
        <v>0</v>
      </c>
      <c r="P304" s="47">
        <v>0</v>
      </c>
      <c r="Q304" s="47">
        <v>0</v>
      </c>
      <c r="R304" s="47">
        <v>0</v>
      </c>
      <c r="S304" s="47">
        <v>0</v>
      </c>
      <c r="T304" s="47">
        <v>0</v>
      </c>
    </row>
    <row r="305" spans="1:20" x14ac:dyDescent="0.3">
      <c r="A305" s="23" t="s">
        <v>691</v>
      </c>
      <c r="B305" s="23" t="s">
        <v>24</v>
      </c>
      <c r="C305" s="47">
        <v>5451139</v>
      </c>
      <c r="D305" s="23" t="s">
        <v>1089</v>
      </c>
      <c r="E305" s="47" t="s">
        <v>931</v>
      </c>
      <c r="F305" s="48">
        <v>44677</v>
      </c>
      <c r="G305" s="49" t="s">
        <v>931</v>
      </c>
      <c r="H305" s="48">
        <v>44713</v>
      </c>
      <c r="I305" s="48">
        <v>44834</v>
      </c>
      <c r="J305" s="47">
        <v>0</v>
      </c>
      <c r="K305" s="47">
        <v>0</v>
      </c>
      <c r="L305" s="47">
        <v>0</v>
      </c>
      <c r="M305" s="47">
        <v>0</v>
      </c>
      <c r="N305" s="47">
        <v>0</v>
      </c>
      <c r="O305" s="47">
        <v>0</v>
      </c>
      <c r="P305" s="47">
        <v>0</v>
      </c>
      <c r="Q305" s="47">
        <v>0</v>
      </c>
      <c r="R305" s="47">
        <v>0</v>
      </c>
      <c r="S305" s="47">
        <v>0</v>
      </c>
      <c r="T305" s="47">
        <v>0</v>
      </c>
    </row>
    <row r="306" spans="1:20" x14ac:dyDescent="0.3">
      <c r="A306" s="23" t="s">
        <v>1078</v>
      </c>
      <c r="B306" s="23" t="s">
        <v>135</v>
      </c>
      <c r="C306" s="47">
        <v>5379622</v>
      </c>
      <c r="D306" s="23" t="s">
        <v>1089</v>
      </c>
      <c r="E306" s="47" t="s">
        <v>931</v>
      </c>
      <c r="F306" s="48">
        <v>44630</v>
      </c>
      <c r="G306" s="49" t="s">
        <v>930</v>
      </c>
      <c r="H306" s="48" t="s">
        <v>2</v>
      </c>
      <c r="I306" s="48" t="s">
        <v>2</v>
      </c>
      <c r="J306" s="47">
        <v>4867338</v>
      </c>
      <c r="K306" s="47">
        <v>1626</v>
      </c>
      <c r="L306" s="47">
        <v>716370</v>
      </c>
      <c r="M306" s="47">
        <v>0</v>
      </c>
      <c r="N306" s="47">
        <v>0</v>
      </c>
      <c r="O306" s="47">
        <v>1585860</v>
      </c>
      <c r="P306" s="47">
        <v>2289734</v>
      </c>
      <c r="Q306" s="47">
        <v>0</v>
      </c>
      <c r="R306" s="47">
        <v>113694</v>
      </c>
      <c r="S306" s="47">
        <v>0</v>
      </c>
      <c r="T306" s="47">
        <v>161680</v>
      </c>
    </row>
    <row r="307" spans="1:20" x14ac:dyDescent="0.3">
      <c r="A307" s="23" t="s">
        <v>695</v>
      </c>
      <c r="B307" s="23" t="s">
        <v>104</v>
      </c>
      <c r="C307" s="47">
        <v>2761480</v>
      </c>
      <c r="D307" s="23" t="s">
        <v>1089</v>
      </c>
      <c r="E307" s="47" t="s">
        <v>931</v>
      </c>
      <c r="F307" s="48">
        <v>44571</v>
      </c>
      <c r="G307" s="49" t="s">
        <v>931</v>
      </c>
      <c r="H307" s="48">
        <v>44576</v>
      </c>
      <c r="I307" s="48">
        <v>44742</v>
      </c>
      <c r="J307" s="47">
        <v>0</v>
      </c>
      <c r="K307" s="47">
        <v>0</v>
      </c>
      <c r="L307" s="47">
        <v>0</v>
      </c>
      <c r="M307" s="47">
        <v>0</v>
      </c>
      <c r="N307" s="47">
        <v>0</v>
      </c>
      <c r="O307" s="47">
        <v>0</v>
      </c>
      <c r="P307" s="47">
        <v>0</v>
      </c>
      <c r="Q307" s="47">
        <v>0</v>
      </c>
      <c r="R307" s="47">
        <v>0</v>
      </c>
      <c r="S307" s="47">
        <v>0</v>
      </c>
      <c r="T307" s="47">
        <v>0</v>
      </c>
    </row>
    <row r="308" spans="1:20" x14ac:dyDescent="0.3">
      <c r="A308" s="23" t="s">
        <v>1079</v>
      </c>
      <c r="B308" s="23" t="s">
        <v>197</v>
      </c>
      <c r="C308" s="47">
        <v>1833680</v>
      </c>
      <c r="D308" s="23" t="s">
        <v>1089</v>
      </c>
      <c r="E308" s="47" t="s">
        <v>930</v>
      </c>
      <c r="F308" s="48" t="s">
        <v>2</v>
      </c>
      <c r="G308" s="49" t="s">
        <v>930</v>
      </c>
      <c r="H308" s="48" t="s">
        <v>2</v>
      </c>
      <c r="I308" s="48" t="s">
        <v>2</v>
      </c>
      <c r="J308" s="47">
        <v>0</v>
      </c>
      <c r="K308" s="47">
        <v>0</v>
      </c>
      <c r="L308" s="47">
        <v>0</v>
      </c>
      <c r="M308" s="47">
        <v>0</v>
      </c>
      <c r="N308" s="47">
        <v>0</v>
      </c>
      <c r="O308" s="47">
        <v>0</v>
      </c>
      <c r="P308" s="47">
        <v>0</v>
      </c>
      <c r="Q308" s="47">
        <v>0</v>
      </c>
      <c r="R308" s="47">
        <v>0</v>
      </c>
      <c r="S308" s="47">
        <v>0</v>
      </c>
      <c r="T308" s="47">
        <v>0</v>
      </c>
    </row>
    <row r="309" spans="1:20" x14ac:dyDescent="0.3">
      <c r="A309" s="23" t="s">
        <v>1080</v>
      </c>
      <c r="B309" s="23" t="s">
        <v>22</v>
      </c>
      <c r="C309" s="47">
        <v>3003292</v>
      </c>
      <c r="D309" s="23" t="s">
        <v>1089</v>
      </c>
      <c r="E309" s="47" t="s">
        <v>931</v>
      </c>
      <c r="F309" s="48">
        <v>44580</v>
      </c>
      <c r="G309" s="49" t="s">
        <v>931</v>
      </c>
      <c r="H309" s="48">
        <v>44576</v>
      </c>
      <c r="I309" s="48">
        <v>44742</v>
      </c>
      <c r="J309" s="47">
        <v>0</v>
      </c>
      <c r="K309" s="47">
        <v>0</v>
      </c>
      <c r="L309" s="47">
        <v>0</v>
      </c>
      <c r="M309" s="47">
        <v>0</v>
      </c>
      <c r="N309" s="47">
        <v>0</v>
      </c>
      <c r="O309" s="47">
        <v>0</v>
      </c>
      <c r="P309" s="47">
        <v>0</v>
      </c>
      <c r="Q309" s="47">
        <v>0</v>
      </c>
      <c r="R309" s="47">
        <v>0</v>
      </c>
      <c r="S309" s="47">
        <v>0</v>
      </c>
      <c r="T309" s="47">
        <v>0</v>
      </c>
    </row>
    <row r="310" spans="1:20" x14ac:dyDescent="0.3">
      <c r="A310" s="23" t="s">
        <v>792</v>
      </c>
      <c r="B310" s="23" t="s">
        <v>793</v>
      </c>
      <c r="C310" s="47">
        <v>1558689</v>
      </c>
      <c r="D310" s="23" t="s">
        <v>1090</v>
      </c>
      <c r="E310" s="47" t="s">
        <v>930</v>
      </c>
      <c r="F310" s="48" t="s">
        <v>2</v>
      </c>
      <c r="G310" s="49" t="s">
        <v>930</v>
      </c>
      <c r="H310" s="48" t="s">
        <v>2</v>
      </c>
      <c r="I310" s="48" t="s">
        <v>2</v>
      </c>
      <c r="J310" s="47">
        <v>0</v>
      </c>
      <c r="K310" s="47">
        <v>0</v>
      </c>
      <c r="L310" s="47">
        <v>0</v>
      </c>
      <c r="M310" s="47">
        <v>0</v>
      </c>
      <c r="N310" s="47">
        <v>0</v>
      </c>
      <c r="O310" s="47">
        <v>0</v>
      </c>
      <c r="P310" s="47">
        <v>0</v>
      </c>
      <c r="Q310" s="47">
        <v>0</v>
      </c>
      <c r="R310" s="47">
        <v>0</v>
      </c>
      <c r="S310" s="47">
        <v>0</v>
      </c>
      <c r="T310" s="47">
        <v>0</v>
      </c>
    </row>
    <row r="311" spans="1:20" x14ac:dyDescent="0.3">
      <c r="A311" s="23" t="s">
        <v>700</v>
      </c>
      <c r="B311" s="23" t="s">
        <v>84</v>
      </c>
      <c r="C311" s="47">
        <v>1800077</v>
      </c>
      <c r="D311" s="23" t="s">
        <v>1089</v>
      </c>
      <c r="E311" s="47" t="s">
        <v>931</v>
      </c>
      <c r="F311" s="48">
        <v>44601</v>
      </c>
      <c r="G311" s="49" t="s">
        <v>930</v>
      </c>
      <c r="H311" s="48" t="s">
        <v>2</v>
      </c>
      <c r="I311" s="48" t="s">
        <v>2</v>
      </c>
      <c r="J311" s="47">
        <v>1017183</v>
      </c>
      <c r="K311" s="47">
        <v>272</v>
      </c>
      <c r="L311" s="47">
        <v>8386</v>
      </c>
      <c r="M311" s="47">
        <v>18182</v>
      </c>
      <c r="N311" s="47">
        <v>0</v>
      </c>
      <c r="O311" s="47">
        <v>491915</v>
      </c>
      <c r="P311" s="47">
        <v>490467</v>
      </c>
      <c r="Q311" s="47">
        <v>0</v>
      </c>
      <c r="R311" s="47">
        <v>8233</v>
      </c>
      <c r="S311" s="47">
        <v>0</v>
      </c>
      <c r="T311" s="47">
        <v>0</v>
      </c>
    </row>
    <row r="312" spans="1:20" x14ac:dyDescent="0.3">
      <c r="A312" s="23" t="s">
        <v>1081</v>
      </c>
      <c r="B312" s="23" t="s">
        <v>41</v>
      </c>
      <c r="C312" s="47">
        <v>4859345</v>
      </c>
      <c r="D312" s="23" t="s">
        <v>1089</v>
      </c>
      <c r="E312" s="47" t="s">
        <v>931</v>
      </c>
      <c r="F312" s="48">
        <v>44606</v>
      </c>
      <c r="G312" s="49" t="s">
        <v>930</v>
      </c>
      <c r="H312" s="48" t="s">
        <v>2</v>
      </c>
      <c r="I312" s="48" t="s">
        <v>2</v>
      </c>
      <c r="J312" s="47">
        <v>0</v>
      </c>
      <c r="K312" s="47">
        <v>0</v>
      </c>
      <c r="L312" s="47">
        <v>0</v>
      </c>
      <c r="M312" s="47">
        <v>0</v>
      </c>
      <c r="N312" s="47">
        <v>0</v>
      </c>
      <c r="O312" s="47">
        <v>0</v>
      </c>
      <c r="P312" s="47">
        <v>0</v>
      </c>
      <c r="Q312" s="47">
        <v>0</v>
      </c>
      <c r="R312" s="47">
        <v>0</v>
      </c>
      <c r="S312" s="47">
        <v>0</v>
      </c>
      <c r="T312" s="47">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EECED-4829-42A7-B16A-762AD640C311}">
  <sheetPr>
    <tabColor rgb="FFFFFF00"/>
  </sheetPr>
  <dimension ref="A1:I538"/>
  <sheetViews>
    <sheetView workbookViewId="0">
      <pane ySplit="2" topLeftCell="A3" activePane="bottomLeft" state="frozen"/>
      <selection pane="bottomLeft" activeCell="C17" sqref="C17"/>
    </sheetView>
  </sheetViews>
  <sheetFormatPr defaultRowHeight="14.4" x14ac:dyDescent="0.3"/>
  <cols>
    <col min="1" max="1" width="11.33203125" customWidth="1"/>
    <col min="2" max="2" width="35.6640625" bestFit="1" customWidth="1"/>
    <col min="3" max="3" width="30.88671875" bestFit="1" customWidth="1"/>
    <col min="4" max="4" width="24.44140625" bestFit="1" customWidth="1"/>
  </cols>
  <sheetData>
    <row r="1" spans="1:9" x14ac:dyDescent="0.3">
      <c r="A1" s="1" t="s">
        <v>1101</v>
      </c>
      <c r="B1" s="22" t="s">
        <v>1639</v>
      </c>
      <c r="C1" s="22" t="s">
        <v>917</v>
      </c>
      <c r="D1" s="22" t="s">
        <v>928</v>
      </c>
      <c r="E1" s="1"/>
    </row>
    <row r="2" spans="1:9" x14ac:dyDescent="0.3">
      <c r="B2" s="22" t="s">
        <v>245</v>
      </c>
      <c r="C2" s="33">
        <f>SUM(C3:C535)</f>
        <v>123114872</v>
      </c>
      <c r="D2" s="33">
        <f>SUM(D3:D535)</f>
        <v>27160</v>
      </c>
      <c r="E2" s="1"/>
    </row>
    <row r="3" spans="1:9" x14ac:dyDescent="0.3">
      <c r="A3" t="s">
        <v>1102</v>
      </c>
      <c r="B3" s="23" t="s">
        <v>259</v>
      </c>
      <c r="C3" s="31">
        <v>2393338</v>
      </c>
      <c r="D3" s="31">
        <v>513</v>
      </c>
    </row>
    <row r="4" spans="1:9" x14ac:dyDescent="0.3">
      <c r="A4" t="s">
        <v>1103</v>
      </c>
      <c r="B4" s="23" t="s">
        <v>260</v>
      </c>
      <c r="C4" s="31">
        <v>476332</v>
      </c>
      <c r="D4" s="31">
        <v>150</v>
      </c>
    </row>
    <row r="5" spans="1:9" x14ac:dyDescent="0.3">
      <c r="A5" t="s">
        <v>1104</v>
      </c>
      <c r="B5" s="23" t="s">
        <v>261</v>
      </c>
      <c r="C5" s="31">
        <v>0</v>
      </c>
      <c r="D5" s="31">
        <v>0</v>
      </c>
      <c r="F5" s="22"/>
      <c r="G5" s="22"/>
      <c r="H5" s="22"/>
      <c r="I5" s="1"/>
    </row>
    <row r="6" spans="1:9" x14ac:dyDescent="0.3">
      <c r="A6" t="s">
        <v>1105</v>
      </c>
      <c r="B6" s="23" t="s">
        <v>740</v>
      </c>
      <c r="C6" s="31">
        <v>0</v>
      </c>
      <c r="D6" s="31">
        <v>0</v>
      </c>
      <c r="F6" s="23"/>
      <c r="G6" s="31"/>
      <c r="H6" s="31"/>
    </row>
    <row r="7" spans="1:9" x14ac:dyDescent="0.3">
      <c r="A7" t="s">
        <v>1106</v>
      </c>
      <c r="B7" s="23" t="s">
        <v>262</v>
      </c>
      <c r="C7" s="31">
        <v>12742</v>
      </c>
      <c r="D7" s="31">
        <v>5</v>
      </c>
    </row>
    <row r="8" spans="1:9" x14ac:dyDescent="0.3">
      <c r="A8" t="s">
        <v>1107</v>
      </c>
      <c r="B8" s="23" t="s">
        <v>263</v>
      </c>
      <c r="C8" s="31">
        <v>0</v>
      </c>
      <c r="D8" s="31">
        <v>0</v>
      </c>
    </row>
    <row r="9" spans="1:9" x14ac:dyDescent="0.3">
      <c r="A9" t="s">
        <v>1108</v>
      </c>
      <c r="B9" s="23" t="s">
        <v>264</v>
      </c>
      <c r="C9" s="31">
        <v>0</v>
      </c>
      <c r="D9" s="31">
        <v>0</v>
      </c>
    </row>
    <row r="10" spans="1:9" x14ac:dyDescent="0.3">
      <c r="A10" t="s">
        <v>1109</v>
      </c>
      <c r="B10" s="23" t="s">
        <v>265</v>
      </c>
      <c r="C10" s="31">
        <v>60530</v>
      </c>
      <c r="D10" s="31">
        <v>34</v>
      </c>
    </row>
    <row r="11" spans="1:9" x14ac:dyDescent="0.3">
      <c r="A11" t="s">
        <v>1110</v>
      </c>
      <c r="B11" s="23" t="s">
        <v>266</v>
      </c>
      <c r="C11" s="31">
        <v>0</v>
      </c>
      <c r="D11" s="31">
        <v>0</v>
      </c>
    </row>
    <row r="12" spans="1:9" x14ac:dyDescent="0.3">
      <c r="A12" t="s">
        <v>1111</v>
      </c>
      <c r="B12" s="23" t="s">
        <v>267</v>
      </c>
      <c r="C12" s="31">
        <v>0</v>
      </c>
      <c r="D12" s="31">
        <v>0</v>
      </c>
    </row>
    <row r="13" spans="1:9" x14ac:dyDescent="0.3">
      <c r="A13" t="s">
        <v>1112</v>
      </c>
      <c r="B13" s="23" t="s">
        <v>845</v>
      </c>
      <c r="C13" s="31">
        <v>0</v>
      </c>
      <c r="D13" s="31">
        <v>0</v>
      </c>
    </row>
    <row r="14" spans="1:9" x14ac:dyDescent="0.3">
      <c r="A14" t="s">
        <v>1113</v>
      </c>
      <c r="B14" s="23" t="s">
        <v>268</v>
      </c>
      <c r="C14" s="31">
        <v>1251101</v>
      </c>
      <c r="D14" s="31">
        <v>273</v>
      </c>
    </row>
    <row r="15" spans="1:9" x14ac:dyDescent="0.3">
      <c r="A15" t="s">
        <v>1114</v>
      </c>
      <c r="B15" s="23" t="s">
        <v>269</v>
      </c>
      <c r="C15" s="31">
        <v>830250</v>
      </c>
      <c r="D15" s="31">
        <v>160</v>
      </c>
    </row>
    <row r="16" spans="1:9" x14ac:dyDescent="0.3">
      <c r="A16" t="s">
        <v>1115</v>
      </c>
      <c r="B16" s="23" t="s">
        <v>270</v>
      </c>
      <c r="C16" s="31">
        <v>0</v>
      </c>
      <c r="D16" s="31">
        <v>0</v>
      </c>
    </row>
    <row r="17" spans="1:4" x14ac:dyDescent="0.3">
      <c r="A17" t="s">
        <v>1116</v>
      </c>
      <c r="B17" s="23" t="s">
        <v>271</v>
      </c>
      <c r="C17" s="31">
        <v>3271854</v>
      </c>
      <c r="D17" s="31">
        <v>531</v>
      </c>
    </row>
    <row r="18" spans="1:4" x14ac:dyDescent="0.3">
      <c r="A18" t="s">
        <v>1117</v>
      </c>
      <c r="B18" s="23" t="s">
        <v>868</v>
      </c>
      <c r="C18" s="31">
        <v>0</v>
      </c>
      <c r="D18" s="31">
        <v>0</v>
      </c>
    </row>
    <row r="19" spans="1:4" x14ac:dyDescent="0.3">
      <c r="A19" t="s">
        <v>1118</v>
      </c>
      <c r="B19" s="23" t="s">
        <v>272</v>
      </c>
      <c r="C19" s="31">
        <v>0</v>
      </c>
      <c r="D19" s="31">
        <v>0</v>
      </c>
    </row>
    <row r="20" spans="1:4" x14ac:dyDescent="0.3">
      <c r="A20" t="s">
        <v>1119</v>
      </c>
      <c r="B20" s="23" t="s">
        <v>273</v>
      </c>
      <c r="C20" s="31">
        <v>0</v>
      </c>
      <c r="D20" s="31">
        <v>0</v>
      </c>
    </row>
    <row r="21" spans="1:4" x14ac:dyDescent="0.3">
      <c r="A21" t="s">
        <v>1120</v>
      </c>
      <c r="B21" s="23" t="s">
        <v>274</v>
      </c>
      <c r="C21" s="31">
        <v>0</v>
      </c>
      <c r="D21" s="31">
        <v>0</v>
      </c>
    </row>
    <row r="22" spans="1:4" x14ac:dyDescent="0.3">
      <c r="A22" t="s">
        <v>1121</v>
      </c>
      <c r="B22" s="23" t="s">
        <v>852</v>
      </c>
      <c r="C22" s="31">
        <v>0</v>
      </c>
      <c r="D22" s="31">
        <v>0</v>
      </c>
    </row>
    <row r="23" spans="1:4" x14ac:dyDescent="0.3">
      <c r="A23" t="s">
        <v>1122</v>
      </c>
      <c r="B23" s="23" t="s">
        <v>275</v>
      </c>
      <c r="C23" s="31">
        <v>0</v>
      </c>
      <c r="D23" s="31">
        <v>0</v>
      </c>
    </row>
    <row r="24" spans="1:4" x14ac:dyDescent="0.3">
      <c r="A24" t="s">
        <v>1123</v>
      </c>
      <c r="B24" s="23" t="s">
        <v>276</v>
      </c>
      <c r="C24" s="31">
        <v>0</v>
      </c>
      <c r="D24" s="31">
        <v>0</v>
      </c>
    </row>
    <row r="25" spans="1:4" x14ac:dyDescent="0.3">
      <c r="A25" t="s">
        <v>1124</v>
      </c>
      <c r="B25" s="23" t="s">
        <v>777</v>
      </c>
      <c r="C25" s="31">
        <v>0</v>
      </c>
      <c r="D25" s="31">
        <v>0</v>
      </c>
    </row>
    <row r="26" spans="1:4" x14ac:dyDescent="0.3">
      <c r="A26" t="s">
        <v>1125</v>
      </c>
      <c r="B26" s="23" t="s">
        <v>277</v>
      </c>
      <c r="C26" s="31">
        <v>0</v>
      </c>
      <c r="D26" s="31">
        <v>0</v>
      </c>
    </row>
    <row r="27" spans="1:4" x14ac:dyDescent="0.3">
      <c r="A27" t="s">
        <v>1126</v>
      </c>
      <c r="B27" s="23" t="s">
        <v>885</v>
      </c>
      <c r="C27" s="31">
        <v>0</v>
      </c>
      <c r="D27" s="31">
        <v>0</v>
      </c>
    </row>
    <row r="28" spans="1:4" x14ac:dyDescent="0.3">
      <c r="A28" t="s">
        <v>1127</v>
      </c>
      <c r="B28" s="23" t="s">
        <v>278</v>
      </c>
      <c r="C28" s="31">
        <v>0</v>
      </c>
      <c r="D28" s="31">
        <v>0</v>
      </c>
    </row>
    <row r="29" spans="1:4" x14ac:dyDescent="0.3">
      <c r="A29" t="s">
        <v>1128</v>
      </c>
      <c r="B29" s="23" t="s">
        <v>279</v>
      </c>
      <c r="C29" s="31">
        <v>0</v>
      </c>
      <c r="D29" s="31">
        <v>0</v>
      </c>
    </row>
    <row r="30" spans="1:4" x14ac:dyDescent="0.3">
      <c r="A30" t="s">
        <v>1129</v>
      </c>
      <c r="B30" s="23" t="s">
        <v>280</v>
      </c>
      <c r="C30" s="31">
        <v>574410</v>
      </c>
      <c r="D30" s="31">
        <v>158</v>
      </c>
    </row>
    <row r="31" spans="1:4" x14ac:dyDescent="0.3">
      <c r="A31" t="s">
        <v>1130</v>
      </c>
      <c r="B31" s="23" t="s">
        <v>281</v>
      </c>
      <c r="C31" s="31">
        <v>0</v>
      </c>
      <c r="D31" s="31">
        <v>0</v>
      </c>
    </row>
    <row r="32" spans="1:4" x14ac:dyDescent="0.3">
      <c r="A32" t="s">
        <v>1131</v>
      </c>
      <c r="B32" s="23" t="s">
        <v>848</v>
      </c>
      <c r="C32" s="31">
        <v>0</v>
      </c>
      <c r="D32" s="31">
        <v>0</v>
      </c>
    </row>
    <row r="33" spans="1:4" x14ac:dyDescent="0.3">
      <c r="A33" t="s">
        <v>1132</v>
      </c>
      <c r="B33" s="23" t="s">
        <v>282</v>
      </c>
      <c r="C33" s="31">
        <v>0</v>
      </c>
      <c r="D33" s="31">
        <v>0</v>
      </c>
    </row>
    <row r="34" spans="1:4" x14ac:dyDescent="0.3">
      <c r="A34" t="s">
        <v>1133</v>
      </c>
      <c r="B34" s="23" t="s">
        <v>283</v>
      </c>
      <c r="C34" s="31">
        <v>0</v>
      </c>
      <c r="D34" s="31">
        <v>0</v>
      </c>
    </row>
    <row r="35" spans="1:4" x14ac:dyDescent="0.3">
      <c r="A35" t="s">
        <v>1134</v>
      </c>
      <c r="B35" s="23" t="s">
        <v>284</v>
      </c>
      <c r="C35" s="31">
        <v>0</v>
      </c>
      <c r="D35" s="31">
        <v>0</v>
      </c>
    </row>
    <row r="36" spans="1:4" x14ac:dyDescent="0.3">
      <c r="A36" t="s">
        <v>1135</v>
      </c>
      <c r="B36" s="23" t="s">
        <v>285</v>
      </c>
      <c r="C36" s="31">
        <v>0</v>
      </c>
      <c r="D36" s="31">
        <v>0</v>
      </c>
    </row>
    <row r="37" spans="1:4" x14ac:dyDescent="0.3">
      <c r="A37" t="s">
        <v>1136</v>
      </c>
      <c r="B37" s="23" t="s">
        <v>286</v>
      </c>
      <c r="C37" s="31">
        <v>0</v>
      </c>
      <c r="D37" s="31">
        <v>0</v>
      </c>
    </row>
    <row r="38" spans="1:4" x14ac:dyDescent="0.3">
      <c r="A38" t="s">
        <v>1137</v>
      </c>
      <c r="B38" s="23" t="s">
        <v>287</v>
      </c>
      <c r="C38" s="31">
        <v>0</v>
      </c>
      <c r="D38" s="31">
        <v>0</v>
      </c>
    </row>
    <row r="39" spans="1:4" x14ac:dyDescent="0.3">
      <c r="A39" t="s">
        <v>1138</v>
      </c>
      <c r="B39" s="23" t="s">
        <v>288</v>
      </c>
      <c r="C39" s="31">
        <v>0</v>
      </c>
      <c r="D39" s="31">
        <v>0</v>
      </c>
    </row>
    <row r="40" spans="1:4" x14ac:dyDescent="0.3">
      <c r="A40" t="s">
        <v>1139</v>
      </c>
      <c r="B40" s="23" t="s">
        <v>289</v>
      </c>
      <c r="C40" s="31">
        <v>0</v>
      </c>
      <c r="D40" s="31">
        <v>0</v>
      </c>
    </row>
    <row r="41" spans="1:4" x14ac:dyDescent="0.3">
      <c r="A41" t="s">
        <v>1140</v>
      </c>
      <c r="B41" s="23" t="s">
        <v>290</v>
      </c>
      <c r="C41" s="31">
        <v>0</v>
      </c>
      <c r="D41" s="31">
        <v>0</v>
      </c>
    </row>
    <row r="42" spans="1:4" x14ac:dyDescent="0.3">
      <c r="A42" t="s">
        <v>1141</v>
      </c>
      <c r="B42" s="23" t="s">
        <v>291</v>
      </c>
      <c r="C42" s="31">
        <v>0</v>
      </c>
      <c r="D42" s="31">
        <v>0</v>
      </c>
    </row>
    <row r="43" spans="1:4" x14ac:dyDescent="0.3">
      <c r="A43" t="s">
        <v>1142</v>
      </c>
      <c r="B43" s="23" t="s">
        <v>898</v>
      </c>
      <c r="C43" s="31">
        <v>0</v>
      </c>
      <c r="D43" s="31">
        <v>0</v>
      </c>
    </row>
    <row r="44" spans="1:4" x14ac:dyDescent="0.3">
      <c r="A44" t="s">
        <v>1143</v>
      </c>
      <c r="B44" s="23" t="s">
        <v>292</v>
      </c>
      <c r="C44" s="31">
        <v>54751</v>
      </c>
      <c r="D44" s="31">
        <v>13</v>
      </c>
    </row>
    <row r="45" spans="1:4" x14ac:dyDescent="0.3">
      <c r="A45" t="s">
        <v>1144</v>
      </c>
      <c r="B45" s="23" t="s">
        <v>861</v>
      </c>
      <c r="C45" s="31">
        <v>0</v>
      </c>
      <c r="D45" s="31">
        <v>0</v>
      </c>
    </row>
    <row r="46" spans="1:4" x14ac:dyDescent="0.3">
      <c r="A46" t="s">
        <v>1145</v>
      </c>
      <c r="B46" s="23" t="s">
        <v>862</v>
      </c>
      <c r="C46" s="31">
        <v>0</v>
      </c>
      <c r="D46" s="31">
        <v>0</v>
      </c>
    </row>
    <row r="47" spans="1:4" x14ac:dyDescent="0.3">
      <c r="A47" t="s">
        <v>1146</v>
      </c>
      <c r="B47" s="23" t="s">
        <v>293</v>
      </c>
      <c r="C47" s="31">
        <v>0</v>
      </c>
      <c r="D47" s="31">
        <v>0</v>
      </c>
    </row>
    <row r="48" spans="1:4" x14ac:dyDescent="0.3">
      <c r="A48" t="s">
        <v>1147</v>
      </c>
      <c r="B48" s="23" t="s">
        <v>884</v>
      </c>
      <c r="C48" s="31">
        <v>0</v>
      </c>
      <c r="D48" s="31">
        <v>0</v>
      </c>
    </row>
    <row r="49" spans="1:4" x14ac:dyDescent="0.3">
      <c r="A49" t="s">
        <v>1148</v>
      </c>
      <c r="B49" s="23" t="s">
        <v>294</v>
      </c>
      <c r="C49" s="31">
        <v>0</v>
      </c>
      <c r="D49" s="31">
        <v>0</v>
      </c>
    </row>
    <row r="50" spans="1:4" x14ac:dyDescent="0.3">
      <c r="A50" t="s">
        <v>1149</v>
      </c>
      <c r="B50" s="23" t="s">
        <v>295</v>
      </c>
      <c r="C50" s="31">
        <v>1413267</v>
      </c>
      <c r="D50" s="31">
        <v>104</v>
      </c>
    </row>
    <row r="51" spans="1:4" x14ac:dyDescent="0.3">
      <c r="A51" t="s">
        <v>1150</v>
      </c>
      <c r="B51" s="23" t="s">
        <v>851</v>
      </c>
      <c r="C51" s="31">
        <v>0</v>
      </c>
      <c r="D51" s="31">
        <v>0</v>
      </c>
    </row>
    <row r="52" spans="1:4" x14ac:dyDescent="0.3">
      <c r="A52" t="s">
        <v>1151</v>
      </c>
      <c r="B52" s="23" t="s">
        <v>855</v>
      </c>
      <c r="C52" s="31">
        <v>0</v>
      </c>
      <c r="D52" s="31">
        <v>0</v>
      </c>
    </row>
    <row r="53" spans="1:4" x14ac:dyDescent="0.3">
      <c r="A53" t="s">
        <v>1152</v>
      </c>
      <c r="B53" s="23" t="s">
        <v>296</v>
      </c>
      <c r="C53" s="31">
        <v>0</v>
      </c>
      <c r="D53" s="31">
        <v>0</v>
      </c>
    </row>
    <row r="54" spans="1:4" x14ac:dyDescent="0.3">
      <c r="A54" t="s">
        <v>1153</v>
      </c>
      <c r="B54" s="23" t="s">
        <v>297</v>
      </c>
      <c r="C54" s="31">
        <v>0</v>
      </c>
      <c r="D54" s="31">
        <v>0</v>
      </c>
    </row>
    <row r="55" spans="1:4" x14ac:dyDescent="0.3">
      <c r="A55" t="s">
        <v>1154</v>
      </c>
      <c r="B55" s="23" t="s">
        <v>298</v>
      </c>
      <c r="C55" s="31">
        <v>0</v>
      </c>
      <c r="D55" s="31">
        <v>0</v>
      </c>
    </row>
    <row r="56" spans="1:4" x14ac:dyDescent="0.3">
      <c r="A56" t="s">
        <v>1155</v>
      </c>
      <c r="B56" s="23" t="s">
        <v>299</v>
      </c>
      <c r="C56" s="31">
        <v>0</v>
      </c>
      <c r="D56" s="31">
        <v>0</v>
      </c>
    </row>
    <row r="57" spans="1:4" x14ac:dyDescent="0.3">
      <c r="A57" t="s">
        <v>1156</v>
      </c>
      <c r="B57" s="23" t="s">
        <v>300</v>
      </c>
      <c r="C57" s="31">
        <v>0</v>
      </c>
      <c r="D57" s="31">
        <v>0</v>
      </c>
    </row>
    <row r="58" spans="1:4" x14ac:dyDescent="0.3">
      <c r="A58" t="s">
        <v>1157</v>
      </c>
      <c r="B58" s="23" t="s">
        <v>301</v>
      </c>
      <c r="C58" s="31">
        <v>0</v>
      </c>
      <c r="D58" s="31">
        <v>0</v>
      </c>
    </row>
    <row r="59" spans="1:4" x14ac:dyDescent="0.3">
      <c r="A59" t="s">
        <v>1158</v>
      </c>
      <c r="B59" s="23" t="s">
        <v>302</v>
      </c>
      <c r="C59" s="31">
        <v>0</v>
      </c>
      <c r="D59" s="31">
        <v>0</v>
      </c>
    </row>
    <row r="60" spans="1:4" x14ac:dyDescent="0.3">
      <c r="A60" t="s">
        <v>1159</v>
      </c>
      <c r="B60" s="23" t="s">
        <v>303</v>
      </c>
      <c r="C60" s="31">
        <v>0</v>
      </c>
      <c r="D60" s="31">
        <v>0</v>
      </c>
    </row>
    <row r="61" spans="1:4" x14ac:dyDescent="0.3">
      <c r="A61" t="s">
        <v>1160</v>
      </c>
      <c r="B61" s="23" t="s">
        <v>304</v>
      </c>
      <c r="C61" s="31">
        <v>0</v>
      </c>
      <c r="D61" s="31">
        <v>0</v>
      </c>
    </row>
    <row r="62" spans="1:4" x14ac:dyDescent="0.3">
      <c r="A62" t="s">
        <v>1161</v>
      </c>
      <c r="B62" s="23" t="s">
        <v>305</v>
      </c>
      <c r="C62" s="31">
        <v>0</v>
      </c>
      <c r="D62" s="31">
        <v>0</v>
      </c>
    </row>
    <row r="63" spans="1:4" x14ac:dyDescent="0.3">
      <c r="A63" t="s">
        <v>1162</v>
      </c>
      <c r="B63" s="23" t="s">
        <v>803</v>
      </c>
      <c r="C63" s="31">
        <v>0</v>
      </c>
      <c r="D63" s="31">
        <v>0</v>
      </c>
    </row>
    <row r="64" spans="1:4" x14ac:dyDescent="0.3">
      <c r="A64" t="s">
        <v>1163</v>
      </c>
      <c r="B64" s="23" t="s">
        <v>306</v>
      </c>
      <c r="C64" s="31">
        <v>0</v>
      </c>
      <c r="D64" s="31">
        <v>0</v>
      </c>
    </row>
    <row r="65" spans="1:4" x14ac:dyDescent="0.3">
      <c r="A65" t="s">
        <v>1164</v>
      </c>
      <c r="B65" s="23" t="s">
        <v>307</v>
      </c>
      <c r="C65" s="31">
        <v>0</v>
      </c>
      <c r="D65" s="31">
        <v>0</v>
      </c>
    </row>
    <row r="66" spans="1:4" x14ac:dyDescent="0.3">
      <c r="A66" t="s">
        <v>1165</v>
      </c>
      <c r="B66" s="23" t="s">
        <v>308</v>
      </c>
      <c r="C66" s="31">
        <v>0</v>
      </c>
      <c r="D66" s="31">
        <v>0</v>
      </c>
    </row>
    <row r="67" spans="1:4" x14ac:dyDescent="0.3">
      <c r="A67" t="s">
        <v>1166</v>
      </c>
      <c r="B67" s="23" t="s">
        <v>309</v>
      </c>
      <c r="C67" s="31">
        <v>1503259</v>
      </c>
      <c r="D67" s="31">
        <v>384</v>
      </c>
    </row>
    <row r="68" spans="1:4" x14ac:dyDescent="0.3">
      <c r="A68" t="s">
        <v>1167</v>
      </c>
      <c r="B68" s="23" t="s">
        <v>310</v>
      </c>
      <c r="C68" s="31">
        <v>0</v>
      </c>
      <c r="D68" s="31">
        <v>0</v>
      </c>
    </row>
    <row r="69" spans="1:4" x14ac:dyDescent="0.3">
      <c r="A69" t="s">
        <v>1168</v>
      </c>
      <c r="B69" s="23" t="s">
        <v>311</v>
      </c>
      <c r="C69" s="31">
        <v>0</v>
      </c>
      <c r="D69" s="31">
        <v>0</v>
      </c>
    </row>
    <row r="70" spans="1:4" x14ac:dyDescent="0.3">
      <c r="A70" t="s">
        <v>1169</v>
      </c>
      <c r="B70" s="23" t="s">
        <v>312</v>
      </c>
      <c r="C70" s="31">
        <v>0</v>
      </c>
      <c r="D70" s="31">
        <v>0</v>
      </c>
    </row>
    <row r="71" spans="1:4" x14ac:dyDescent="0.3">
      <c r="A71" t="s">
        <v>1170</v>
      </c>
      <c r="B71" s="23" t="s">
        <v>313</v>
      </c>
      <c r="C71" s="31">
        <v>0</v>
      </c>
      <c r="D71" s="31">
        <v>0</v>
      </c>
    </row>
    <row r="72" spans="1:4" x14ac:dyDescent="0.3">
      <c r="A72" t="s">
        <v>1171</v>
      </c>
      <c r="B72" s="23" t="s">
        <v>314</v>
      </c>
      <c r="C72" s="31">
        <v>0</v>
      </c>
      <c r="D72" s="31">
        <v>0</v>
      </c>
    </row>
    <row r="73" spans="1:4" x14ac:dyDescent="0.3">
      <c r="A73" t="s">
        <v>1172</v>
      </c>
      <c r="B73" s="23" t="s">
        <v>315</v>
      </c>
      <c r="C73" s="31">
        <v>0</v>
      </c>
      <c r="D73" s="31">
        <v>0</v>
      </c>
    </row>
    <row r="74" spans="1:4" x14ac:dyDescent="0.3">
      <c r="A74" t="s">
        <v>1173</v>
      </c>
      <c r="B74" s="23" t="s">
        <v>316</v>
      </c>
      <c r="C74" s="31">
        <v>0</v>
      </c>
      <c r="D74" s="31">
        <v>0</v>
      </c>
    </row>
    <row r="75" spans="1:4" x14ac:dyDescent="0.3">
      <c r="A75" t="s">
        <v>1174</v>
      </c>
      <c r="B75" s="23" t="s">
        <v>317</v>
      </c>
      <c r="C75" s="31">
        <v>0</v>
      </c>
      <c r="D75" s="31">
        <v>0</v>
      </c>
    </row>
    <row r="76" spans="1:4" x14ac:dyDescent="0.3">
      <c r="A76" t="s">
        <v>1175</v>
      </c>
      <c r="B76" s="23" t="s">
        <v>318</v>
      </c>
      <c r="C76" s="31">
        <v>159469</v>
      </c>
      <c r="D76" s="31">
        <v>79</v>
      </c>
    </row>
    <row r="77" spans="1:4" x14ac:dyDescent="0.3">
      <c r="A77" t="s">
        <v>1176</v>
      </c>
      <c r="B77" s="23" t="s">
        <v>319</v>
      </c>
      <c r="C77" s="31">
        <v>0</v>
      </c>
      <c r="D77" s="31">
        <v>0</v>
      </c>
    </row>
    <row r="78" spans="1:4" x14ac:dyDescent="0.3">
      <c r="A78" t="s">
        <v>1177</v>
      </c>
      <c r="B78" s="23" t="s">
        <v>787</v>
      </c>
      <c r="C78" s="31">
        <v>0</v>
      </c>
      <c r="D78" s="31">
        <v>0</v>
      </c>
    </row>
    <row r="79" spans="1:4" x14ac:dyDescent="0.3">
      <c r="A79" t="s">
        <v>1178</v>
      </c>
      <c r="B79" s="23" t="s">
        <v>320</v>
      </c>
      <c r="C79" s="31">
        <v>12126</v>
      </c>
      <c r="D79" s="31">
        <v>3</v>
      </c>
    </row>
    <row r="80" spans="1:4" x14ac:dyDescent="0.3">
      <c r="A80" t="s">
        <v>1179</v>
      </c>
      <c r="B80" s="23" t="s">
        <v>321</v>
      </c>
      <c r="C80" s="31">
        <v>0</v>
      </c>
      <c r="D80" s="31">
        <v>0</v>
      </c>
    </row>
    <row r="81" spans="1:4" x14ac:dyDescent="0.3">
      <c r="A81" t="s">
        <v>1180</v>
      </c>
      <c r="B81" s="23" t="s">
        <v>322</v>
      </c>
      <c r="C81" s="31">
        <v>0</v>
      </c>
      <c r="D81" s="31">
        <v>0</v>
      </c>
    </row>
    <row r="82" spans="1:4" x14ac:dyDescent="0.3">
      <c r="A82" t="s">
        <v>1181</v>
      </c>
      <c r="B82" s="23" t="s">
        <v>749</v>
      </c>
      <c r="C82" s="31">
        <v>0</v>
      </c>
      <c r="D82" s="31">
        <v>0</v>
      </c>
    </row>
    <row r="83" spans="1:4" x14ac:dyDescent="0.3">
      <c r="A83" t="s">
        <v>1182</v>
      </c>
      <c r="B83" s="23" t="s">
        <v>323</v>
      </c>
      <c r="C83" s="31">
        <v>0</v>
      </c>
      <c r="D83" s="31">
        <v>0</v>
      </c>
    </row>
    <row r="84" spans="1:4" x14ac:dyDescent="0.3">
      <c r="A84" t="s">
        <v>1183</v>
      </c>
      <c r="B84" s="23" t="s">
        <v>324</v>
      </c>
      <c r="C84" s="31">
        <v>0</v>
      </c>
      <c r="D84" s="31">
        <v>0</v>
      </c>
    </row>
    <row r="85" spans="1:4" x14ac:dyDescent="0.3">
      <c r="A85" t="s">
        <v>1184</v>
      </c>
      <c r="B85" s="23" t="s">
        <v>325</v>
      </c>
      <c r="C85" s="31">
        <v>0</v>
      </c>
      <c r="D85" s="31">
        <v>0</v>
      </c>
    </row>
    <row r="86" spans="1:4" x14ac:dyDescent="0.3">
      <c r="A86" t="s">
        <v>1185</v>
      </c>
      <c r="B86" s="23" t="s">
        <v>326</v>
      </c>
      <c r="C86" s="31">
        <v>383737</v>
      </c>
      <c r="D86" s="31">
        <v>85</v>
      </c>
    </row>
    <row r="87" spans="1:4" x14ac:dyDescent="0.3">
      <c r="A87" t="s">
        <v>1186</v>
      </c>
      <c r="B87" s="23" t="s">
        <v>327</v>
      </c>
      <c r="C87" s="31">
        <v>0</v>
      </c>
      <c r="D87" s="31">
        <v>0</v>
      </c>
    </row>
    <row r="88" spans="1:4" x14ac:dyDescent="0.3">
      <c r="A88" t="s">
        <v>1187</v>
      </c>
      <c r="B88" s="23" t="s">
        <v>328</v>
      </c>
      <c r="C88" s="31">
        <v>0</v>
      </c>
      <c r="D88" s="31">
        <v>0</v>
      </c>
    </row>
    <row r="89" spans="1:4" x14ac:dyDescent="0.3">
      <c r="A89" t="s">
        <v>1188</v>
      </c>
      <c r="B89" s="23" t="s">
        <v>329</v>
      </c>
      <c r="C89" s="31">
        <v>0</v>
      </c>
      <c r="D89" s="31">
        <v>0</v>
      </c>
    </row>
    <row r="90" spans="1:4" x14ac:dyDescent="0.3">
      <c r="A90" t="s">
        <v>1189</v>
      </c>
      <c r="B90" s="23" t="s">
        <v>330</v>
      </c>
      <c r="C90" s="31">
        <v>0</v>
      </c>
      <c r="D90" s="31">
        <v>0</v>
      </c>
    </row>
    <row r="91" spans="1:4" x14ac:dyDescent="0.3">
      <c r="A91" t="s">
        <v>1190</v>
      </c>
      <c r="B91" s="23" t="s">
        <v>770</v>
      </c>
      <c r="C91" s="31">
        <v>0</v>
      </c>
      <c r="D91" s="31">
        <v>0</v>
      </c>
    </row>
    <row r="92" spans="1:4" x14ac:dyDescent="0.3">
      <c r="A92" t="s">
        <v>1191</v>
      </c>
      <c r="B92" s="23" t="s">
        <v>805</v>
      </c>
      <c r="C92" s="31">
        <v>0</v>
      </c>
      <c r="D92" s="31">
        <v>0</v>
      </c>
    </row>
    <row r="93" spans="1:4" x14ac:dyDescent="0.3">
      <c r="A93" t="s">
        <v>1192</v>
      </c>
      <c r="B93" s="23" t="s">
        <v>843</v>
      </c>
      <c r="C93" s="31">
        <v>0</v>
      </c>
      <c r="D93" s="31">
        <v>0</v>
      </c>
    </row>
    <row r="94" spans="1:4" x14ac:dyDescent="0.3">
      <c r="A94" t="s">
        <v>1193</v>
      </c>
      <c r="B94" s="23" t="s">
        <v>331</v>
      </c>
      <c r="C94" s="31">
        <v>0</v>
      </c>
      <c r="D94" s="31">
        <v>0</v>
      </c>
    </row>
    <row r="95" spans="1:4" x14ac:dyDescent="0.3">
      <c r="A95" t="s">
        <v>1194</v>
      </c>
      <c r="B95" s="23" t="s">
        <v>332</v>
      </c>
      <c r="C95" s="31">
        <v>0</v>
      </c>
      <c r="D95" s="31">
        <v>0</v>
      </c>
    </row>
    <row r="96" spans="1:4" x14ac:dyDescent="0.3">
      <c r="A96" t="s">
        <v>1195</v>
      </c>
      <c r="B96" s="23" t="s">
        <v>333</v>
      </c>
      <c r="C96" s="31">
        <v>308843</v>
      </c>
      <c r="D96" s="31">
        <v>13</v>
      </c>
    </row>
    <row r="97" spans="1:4" x14ac:dyDescent="0.3">
      <c r="A97" t="s">
        <v>1196</v>
      </c>
      <c r="B97" s="23" t="s">
        <v>334</v>
      </c>
      <c r="C97" s="31">
        <v>11103</v>
      </c>
      <c r="D97" s="31">
        <v>7</v>
      </c>
    </row>
    <row r="98" spans="1:4" x14ac:dyDescent="0.3">
      <c r="A98" t="s">
        <v>1197</v>
      </c>
      <c r="B98" s="23" t="s">
        <v>335</v>
      </c>
      <c r="C98" s="31">
        <v>0</v>
      </c>
      <c r="D98" s="31">
        <v>0</v>
      </c>
    </row>
    <row r="99" spans="1:4" x14ac:dyDescent="0.3">
      <c r="A99" t="s">
        <v>1198</v>
      </c>
      <c r="B99" s="23" t="s">
        <v>336</v>
      </c>
      <c r="C99" s="31">
        <v>1626862</v>
      </c>
      <c r="D99" s="31">
        <v>229</v>
      </c>
    </row>
    <row r="100" spans="1:4" x14ac:dyDescent="0.3">
      <c r="A100" t="s">
        <v>1199</v>
      </c>
      <c r="B100" s="23" t="s">
        <v>337</v>
      </c>
      <c r="C100" s="31">
        <v>0</v>
      </c>
      <c r="D100" s="31">
        <v>0</v>
      </c>
    </row>
    <row r="101" spans="1:4" x14ac:dyDescent="0.3">
      <c r="A101" t="s">
        <v>1200</v>
      </c>
      <c r="B101" s="23" t="s">
        <v>338</v>
      </c>
      <c r="C101" s="31">
        <v>0</v>
      </c>
      <c r="D101" s="31">
        <v>0</v>
      </c>
    </row>
    <row r="102" spans="1:4" x14ac:dyDescent="0.3">
      <c r="A102" t="s">
        <v>1201</v>
      </c>
      <c r="B102" s="23" t="s">
        <v>339</v>
      </c>
      <c r="C102" s="31">
        <v>0</v>
      </c>
      <c r="D102" s="31">
        <v>0</v>
      </c>
    </row>
    <row r="103" spans="1:4" x14ac:dyDescent="0.3">
      <c r="A103" t="s">
        <v>1202</v>
      </c>
      <c r="B103" s="23" t="s">
        <v>340</v>
      </c>
      <c r="C103" s="31">
        <v>0</v>
      </c>
      <c r="D103" s="31">
        <v>0</v>
      </c>
    </row>
    <row r="104" spans="1:4" x14ac:dyDescent="0.3">
      <c r="A104" t="s">
        <v>1203</v>
      </c>
      <c r="B104" s="23" t="s">
        <v>341</v>
      </c>
      <c r="C104" s="31">
        <v>0</v>
      </c>
      <c r="D104" s="31">
        <v>0</v>
      </c>
    </row>
    <row r="105" spans="1:4" x14ac:dyDescent="0.3">
      <c r="A105" t="s">
        <v>1204</v>
      </c>
      <c r="B105" s="23" t="s">
        <v>342</v>
      </c>
      <c r="C105" s="31">
        <v>1595619</v>
      </c>
      <c r="D105" s="31">
        <v>116</v>
      </c>
    </row>
    <row r="106" spans="1:4" x14ac:dyDescent="0.3">
      <c r="A106" t="s">
        <v>1205</v>
      </c>
      <c r="B106" s="23" t="s">
        <v>343</v>
      </c>
      <c r="C106" s="31">
        <v>137846</v>
      </c>
      <c r="D106" s="31">
        <v>52</v>
      </c>
    </row>
    <row r="107" spans="1:4" x14ac:dyDescent="0.3">
      <c r="A107" t="s">
        <v>1206</v>
      </c>
      <c r="B107" s="23" t="s">
        <v>344</v>
      </c>
      <c r="C107" s="31">
        <v>49355</v>
      </c>
      <c r="D107" s="31">
        <v>4</v>
      </c>
    </row>
    <row r="108" spans="1:4" x14ac:dyDescent="0.3">
      <c r="A108" t="s">
        <v>1207</v>
      </c>
      <c r="B108" s="23" t="s">
        <v>874</v>
      </c>
      <c r="C108" s="31">
        <v>0</v>
      </c>
      <c r="D108" s="31">
        <v>0</v>
      </c>
    </row>
    <row r="109" spans="1:4" x14ac:dyDescent="0.3">
      <c r="A109" t="s">
        <v>1208</v>
      </c>
      <c r="B109" s="23" t="s">
        <v>345</v>
      </c>
      <c r="C109" s="31">
        <v>0</v>
      </c>
      <c r="D109" s="31">
        <v>0</v>
      </c>
    </row>
    <row r="110" spans="1:4" x14ac:dyDescent="0.3">
      <c r="A110" t="s">
        <v>1209</v>
      </c>
      <c r="B110" s="23" t="s">
        <v>346</v>
      </c>
      <c r="C110" s="31">
        <v>0</v>
      </c>
      <c r="D110" s="31">
        <v>0</v>
      </c>
    </row>
    <row r="111" spans="1:4" x14ac:dyDescent="0.3">
      <c r="A111" t="s">
        <v>1210</v>
      </c>
      <c r="B111" s="23" t="s">
        <v>347</v>
      </c>
      <c r="C111" s="31">
        <v>0</v>
      </c>
      <c r="D111" s="31">
        <v>0</v>
      </c>
    </row>
    <row r="112" spans="1:4" x14ac:dyDescent="0.3">
      <c r="A112" t="s">
        <v>1211</v>
      </c>
      <c r="B112" s="23" t="s">
        <v>348</v>
      </c>
      <c r="C112" s="31">
        <v>0</v>
      </c>
      <c r="D112" s="31">
        <v>0</v>
      </c>
    </row>
    <row r="113" spans="1:4" x14ac:dyDescent="0.3">
      <c r="A113" t="s">
        <v>1212</v>
      </c>
      <c r="B113" s="23" t="s">
        <v>349</v>
      </c>
      <c r="C113" s="31">
        <v>0</v>
      </c>
      <c r="D113" s="31">
        <v>0</v>
      </c>
    </row>
    <row r="114" spans="1:4" x14ac:dyDescent="0.3">
      <c r="A114" t="s">
        <v>1213</v>
      </c>
      <c r="B114" s="23" t="s">
        <v>350</v>
      </c>
      <c r="C114" s="31">
        <v>0</v>
      </c>
      <c r="D114" s="31">
        <v>0</v>
      </c>
    </row>
    <row r="115" spans="1:4" x14ac:dyDescent="0.3">
      <c r="A115" t="s">
        <v>1214</v>
      </c>
      <c r="B115" s="23" t="s">
        <v>351</v>
      </c>
      <c r="C115" s="31">
        <v>0</v>
      </c>
      <c r="D115" s="31">
        <v>0</v>
      </c>
    </row>
    <row r="116" spans="1:4" x14ac:dyDescent="0.3">
      <c r="A116" t="s">
        <v>1215</v>
      </c>
      <c r="B116" s="23" t="s">
        <v>352</v>
      </c>
      <c r="C116" s="31">
        <v>0</v>
      </c>
      <c r="D116" s="31">
        <v>0</v>
      </c>
    </row>
    <row r="117" spans="1:4" x14ac:dyDescent="0.3">
      <c r="A117" t="s">
        <v>1216</v>
      </c>
      <c r="B117" s="23" t="s">
        <v>353</v>
      </c>
      <c r="C117" s="31">
        <v>343858</v>
      </c>
      <c r="D117" s="31">
        <v>29</v>
      </c>
    </row>
    <row r="118" spans="1:4" x14ac:dyDescent="0.3">
      <c r="A118" t="s">
        <v>1217</v>
      </c>
      <c r="B118" s="23" t="s">
        <v>354</v>
      </c>
      <c r="C118" s="31">
        <v>0</v>
      </c>
      <c r="D118" s="31">
        <v>0</v>
      </c>
    </row>
    <row r="119" spans="1:4" x14ac:dyDescent="0.3">
      <c r="A119" t="s">
        <v>1218</v>
      </c>
      <c r="B119" s="23" t="s">
        <v>880</v>
      </c>
      <c r="C119" s="31">
        <v>0</v>
      </c>
      <c r="D119" s="31">
        <v>0</v>
      </c>
    </row>
    <row r="120" spans="1:4" x14ac:dyDescent="0.3">
      <c r="A120" t="s">
        <v>1219</v>
      </c>
      <c r="B120" s="23" t="s">
        <v>833</v>
      </c>
      <c r="C120" s="31">
        <v>0</v>
      </c>
      <c r="D120" s="31">
        <v>0</v>
      </c>
    </row>
    <row r="121" spans="1:4" x14ac:dyDescent="0.3">
      <c r="A121" t="s">
        <v>1220</v>
      </c>
      <c r="B121" s="23" t="s">
        <v>791</v>
      </c>
      <c r="C121" s="31">
        <v>0</v>
      </c>
      <c r="D121" s="31">
        <v>0</v>
      </c>
    </row>
    <row r="122" spans="1:4" x14ac:dyDescent="0.3">
      <c r="A122" t="s">
        <v>1221</v>
      </c>
      <c r="B122" s="23" t="s">
        <v>355</v>
      </c>
      <c r="C122" s="31">
        <v>0</v>
      </c>
      <c r="D122" s="31">
        <v>0</v>
      </c>
    </row>
    <row r="123" spans="1:4" x14ac:dyDescent="0.3">
      <c r="A123" t="s">
        <v>1222</v>
      </c>
      <c r="B123" s="23" t="s">
        <v>356</v>
      </c>
      <c r="C123" s="31">
        <v>0</v>
      </c>
      <c r="D123" s="31">
        <v>0</v>
      </c>
    </row>
    <row r="124" spans="1:4" x14ac:dyDescent="0.3">
      <c r="A124" t="s">
        <v>1223</v>
      </c>
      <c r="B124" s="23" t="s">
        <v>357</v>
      </c>
      <c r="C124" s="31">
        <v>0</v>
      </c>
      <c r="D124" s="31">
        <v>0</v>
      </c>
    </row>
    <row r="125" spans="1:4" x14ac:dyDescent="0.3">
      <c r="A125" t="s">
        <v>1224</v>
      </c>
      <c r="B125" s="23" t="s">
        <v>358</v>
      </c>
      <c r="C125" s="31">
        <v>0</v>
      </c>
      <c r="D125" s="31">
        <v>0</v>
      </c>
    </row>
    <row r="126" spans="1:4" x14ac:dyDescent="0.3">
      <c r="A126" t="s">
        <v>1225</v>
      </c>
      <c r="B126" s="23" t="s">
        <v>879</v>
      </c>
      <c r="C126" s="31">
        <v>0</v>
      </c>
      <c r="D126" s="31">
        <v>0</v>
      </c>
    </row>
    <row r="127" spans="1:4" x14ac:dyDescent="0.3">
      <c r="A127" t="s">
        <v>1226</v>
      </c>
      <c r="B127" s="23" t="s">
        <v>899</v>
      </c>
      <c r="C127" s="31">
        <v>0</v>
      </c>
      <c r="D127" s="31">
        <v>0</v>
      </c>
    </row>
    <row r="128" spans="1:4" x14ac:dyDescent="0.3">
      <c r="A128" t="s">
        <v>1227</v>
      </c>
      <c r="B128" s="23" t="s">
        <v>900</v>
      </c>
      <c r="C128" s="31">
        <v>0</v>
      </c>
      <c r="D128" s="31">
        <v>0</v>
      </c>
    </row>
    <row r="129" spans="1:4" x14ac:dyDescent="0.3">
      <c r="A129" t="s">
        <v>1228</v>
      </c>
      <c r="B129" s="23" t="s">
        <v>901</v>
      </c>
      <c r="C129" s="31">
        <v>0</v>
      </c>
      <c r="D129" s="31">
        <v>0</v>
      </c>
    </row>
    <row r="130" spans="1:4" x14ac:dyDescent="0.3">
      <c r="A130" t="s">
        <v>1229</v>
      </c>
      <c r="B130" s="23" t="s">
        <v>359</v>
      </c>
      <c r="C130" s="31">
        <v>0</v>
      </c>
      <c r="D130" s="31">
        <v>0</v>
      </c>
    </row>
    <row r="131" spans="1:4" x14ac:dyDescent="0.3">
      <c r="A131" t="s">
        <v>1230</v>
      </c>
      <c r="B131" s="23" t="s">
        <v>799</v>
      </c>
      <c r="C131" s="31">
        <v>0</v>
      </c>
      <c r="D131" s="31">
        <v>0</v>
      </c>
    </row>
    <row r="132" spans="1:4" x14ac:dyDescent="0.3">
      <c r="A132" t="s">
        <v>1231</v>
      </c>
      <c r="B132" s="23" t="s">
        <v>360</v>
      </c>
      <c r="C132" s="31">
        <v>0</v>
      </c>
      <c r="D132" s="31">
        <v>0</v>
      </c>
    </row>
    <row r="133" spans="1:4" x14ac:dyDescent="0.3">
      <c r="A133" t="s">
        <v>1232</v>
      </c>
      <c r="B133" s="23" t="s">
        <v>774</v>
      </c>
      <c r="C133" s="31">
        <v>0</v>
      </c>
      <c r="D133" s="31">
        <v>0</v>
      </c>
    </row>
    <row r="134" spans="1:4" x14ac:dyDescent="0.3">
      <c r="A134" t="s">
        <v>1233</v>
      </c>
      <c r="B134" s="23" t="s">
        <v>361</v>
      </c>
      <c r="C134" s="31">
        <v>43293</v>
      </c>
      <c r="D134" s="31">
        <v>25</v>
      </c>
    </row>
    <row r="135" spans="1:4" x14ac:dyDescent="0.3">
      <c r="A135" t="s">
        <v>1234</v>
      </c>
      <c r="B135" s="23" t="s">
        <v>866</v>
      </c>
      <c r="C135" s="31">
        <v>0</v>
      </c>
      <c r="D135" s="31">
        <v>0</v>
      </c>
    </row>
    <row r="136" spans="1:4" x14ac:dyDescent="0.3">
      <c r="A136" t="s">
        <v>1235</v>
      </c>
      <c r="B136" s="23" t="s">
        <v>867</v>
      </c>
      <c r="C136" s="31">
        <v>0</v>
      </c>
      <c r="D136" s="31">
        <v>0</v>
      </c>
    </row>
    <row r="137" spans="1:4" x14ac:dyDescent="0.3">
      <c r="A137" t="s">
        <v>1236</v>
      </c>
      <c r="B137" s="23" t="s">
        <v>362</v>
      </c>
      <c r="C137" s="31">
        <v>374962</v>
      </c>
      <c r="D137" s="31">
        <v>51</v>
      </c>
    </row>
    <row r="138" spans="1:4" x14ac:dyDescent="0.3">
      <c r="A138" t="s">
        <v>1237</v>
      </c>
      <c r="B138" s="23" t="s">
        <v>876</v>
      </c>
      <c r="C138" s="31">
        <v>0</v>
      </c>
      <c r="D138" s="31">
        <v>0</v>
      </c>
    </row>
    <row r="139" spans="1:4" x14ac:dyDescent="0.3">
      <c r="A139" t="s">
        <v>1238</v>
      </c>
      <c r="B139" s="23" t="s">
        <v>363</v>
      </c>
      <c r="C139" s="31">
        <v>0</v>
      </c>
      <c r="D139" s="31">
        <v>0</v>
      </c>
    </row>
    <row r="140" spans="1:4" x14ac:dyDescent="0.3">
      <c r="A140" t="s">
        <v>1239</v>
      </c>
      <c r="B140" s="23" t="s">
        <v>364</v>
      </c>
      <c r="C140" s="31">
        <v>0</v>
      </c>
      <c r="D140" s="31">
        <v>0</v>
      </c>
    </row>
    <row r="141" spans="1:4" x14ac:dyDescent="0.3">
      <c r="A141" t="s">
        <v>1240</v>
      </c>
      <c r="B141" s="23" t="s">
        <v>365</v>
      </c>
      <c r="C141" s="31">
        <v>0</v>
      </c>
      <c r="D141" s="31">
        <v>0</v>
      </c>
    </row>
    <row r="142" spans="1:4" x14ac:dyDescent="0.3">
      <c r="A142" t="s">
        <v>1241</v>
      </c>
      <c r="B142" s="23" t="s">
        <v>366</v>
      </c>
      <c r="C142" s="31">
        <v>0</v>
      </c>
      <c r="D142" s="31">
        <v>0</v>
      </c>
    </row>
    <row r="143" spans="1:4" x14ac:dyDescent="0.3">
      <c r="A143" t="s">
        <v>1242</v>
      </c>
      <c r="B143" s="23" t="s">
        <v>839</v>
      </c>
      <c r="C143" s="31">
        <v>0</v>
      </c>
      <c r="D143" s="31">
        <v>0</v>
      </c>
    </row>
    <row r="144" spans="1:4" x14ac:dyDescent="0.3">
      <c r="A144" t="s">
        <v>1243</v>
      </c>
      <c r="B144" s="23" t="s">
        <v>367</v>
      </c>
      <c r="C144" s="31">
        <v>0</v>
      </c>
      <c r="D144" s="31">
        <v>0</v>
      </c>
    </row>
    <row r="145" spans="1:4" x14ac:dyDescent="0.3">
      <c r="A145" t="s">
        <v>1244</v>
      </c>
      <c r="B145" s="23" t="s">
        <v>368</v>
      </c>
      <c r="C145" s="31">
        <v>0</v>
      </c>
      <c r="D145" s="31">
        <v>0</v>
      </c>
    </row>
    <row r="146" spans="1:4" x14ac:dyDescent="0.3">
      <c r="A146" t="s">
        <v>1245</v>
      </c>
      <c r="B146" s="23" t="s">
        <v>369</v>
      </c>
      <c r="C146" s="31">
        <v>0</v>
      </c>
      <c r="D146" s="31">
        <v>0</v>
      </c>
    </row>
    <row r="147" spans="1:4" x14ac:dyDescent="0.3">
      <c r="A147" t="s">
        <v>1246</v>
      </c>
      <c r="B147" s="23" t="s">
        <v>370</v>
      </c>
      <c r="C147" s="31">
        <v>0</v>
      </c>
      <c r="D147" s="31">
        <v>0</v>
      </c>
    </row>
    <row r="148" spans="1:4" x14ac:dyDescent="0.3">
      <c r="A148" t="s">
        <v>1247</v>
      </c>
      <c r="B148" s="23" t="s">
        <v>371</v>
      </c>
      <c r="C148" s="31">
        <v>0</v>
      </c>
      <c r="D148" s="31">
        <v>0</v>
      </c>
    </row>
    <row r="149" spans="1:4" x14ac:dyDescent="0.3">
      <c r="A149" t="s">
        <v>1248</v>
      </c>
      <c r="B149" s="23" t="s">
        <v>372</v>
      </c>
      <c r="C149" s="31">
        <v>0</v>
      </c>
      <c r="D149" s="31">
        <v>0</v>
      </c>
    </row>
    <row r="150" spans="1:4" x14ac:dyDescent="0.3">
      <c r="A150" t="s">
        <v>1249</v>
      </c>
      <c r="B150" s="23" t="s">
        <v>373</v>
      </c>
      <c r="C150" s="31">
        <v>0</v>
      </c>
      <c r="D150" s="31">
        <v>0</v>
      </c>
    </row>
    <row r="151" spans="1:4" x14ac:dyDescent="0.3">
      <c r="A151" t="s">
        <v>1250</v>
      </c>
      <c r="B151" s="23" t="s">
        <v>374</v>
      </c>
      <c r="C151" s="31">
        <v>1057048</v>
      </c>
      <c r="D151" s="31">
        <v>321</v>
      </c>
    </row>
    <row r="152" spans="1:4" x14ac:dyDescent="0.3">
      <c r="A152" t="s">
        <v>1251</v>
      </c>
      <c r="B152" s="23" t="s">
        <v>375</v>
      </c>
      <c r="C152" s="31">
        <v>0</v>
      </c>
      <c r="D152" s="31">
        <v>0</v>
      </c>
    </row>
    <row r="153" spans="1:4" x14ac:dyDescent="0.3">
      <c r="A153" t="s">
        <v>1252</v>
      </c>
      <c r="B153" s="23" t="s">
        <v>376</v>
      </c>
      <c r="C153" s="31">
        <v>0</v>
      </c>
      <c r="D153" s="31">
        <v>0</v>
      </c>
    </row>
    <row r="154" spans="1:4" x14ac:dyDescent="0.3">
      <c r="A154" t="s">
        <v>1253</v>
      </c>
      <c r="B154" s="23" t="s">
        <v>377</v>
      </c>
      <c r="C154" s="31">
        <v>0</v>
      </c>
      <c r="D154" s="31">
        <v>0</v>
      </c>
    </row>
    <row r="155" spans="1:4" x14ac:dyDescent="0.3">
      <c r="A155" t="s">
        <v>1254</v>
      </c>
      <c r="B155" s="23" t="s">
        <v>378</v>
      </c>
      <c r="C155" s="31">
        <v>0</v>
      </c>
      <c r="D155" s="31">
        <v>0</v>
      </c>
    </row>
    <row r="156" spans="1:4" x14ac:dyDescent="0.3">
      <c r="A156" t="s">
        <v>1255</v>
      </c>
      <c r="B156" s="23" t="s">
        <v>379</v>
      </c>
      <c r="C156" s="31">
        <v>0</v>
      </c>
      <c r="D156" s="31">
        <v>0</v>
      </c>
    </row>
    <row r="157" spans="1:4" x14ac:dyDescent="0.3">
      <c r="A157" t="s">
        <v>1256</v>
      </c>
      <c r="B157" s="23" t="s">
        <v>380</v>
      </c>
      <c r="C157" s="31">
        <v>1638074</v>
      </c>
      <c r="D157" s="31">
        <v>406</v>
      </c>
    </row>
    <row r="158" spans="1:4" x14ac:dyDescent="0.3">
      <c r="A158" t="s">
        <v>1257</v>
      </c>
      <c r="B158" s="23" t="s">
        <v>381</v>
      </c>
      <c r="C158" s="31">
        <v>2860048</v>
      </c>
      <c r="D158" s="31">
        <v>562</v>
      </c>
    </row>
    <row r="159" spans="1:4" x14ac:dyDescent="0.3">
      <c r="A159" t="s">
        <v>1258</v>
      </c>
      <c r="B159" s="23" t="s">
        <v>382</v>
      </c>
      <c r="C159" s="31">
        <v>0</v>
      </c>
      <c r="D159" s="31">
        <v>0</v>
      </c>
    </row>
    <row r="160" spans="1:4" x14ac:dyDescent="0.3">
      <c r="A160" t="s">
        <v>1259</v>
      </c>
      <c r="B160" s="23" t="s">
        <v>383</v>
      </c>
      <c r="C160" s="31">
        <v>0</v>
      </c>
      <c r="D160" s="31">
        <v>0</v>
      </c>
    </row>
    <row r="161" spans="1:4" x14ac:dyDescent="0.3">
      <c r="A161" t="s">
        <v>1260</v>
      </c>
      <c r="B161" s="23" t="s">
        <v>384</v>
      </c>
      <c r="C161" s="31">
        <v>0</v>
      </c>
      <c r="D161" s="31">
        <v>0</v>
      </c>
    </row>
    <row r="162" spans="1:4" x14ac:dyDescent="0.3">
      <c r="A162" t="s">
        <v>1261</v>
      </c>
      <c r="B162" s="23" t="s">
        <v>385</v>
      </c>
      <c r="C162" s="31">
        <v>34337</v>
      </c>
      <c r="D162" s="31">
        <v>4</v>
      </c>
    </row>
    <row r="163" spans="1:4" x14ac:dyDescent="0.3">
      <c r="A163" t="s">
        <v>1262</v>
      </c>
      <c r="B163" s="23" t="s">
        <v>386</v>
      </c>
      <c r="C163" s="31">
        <v>0</v>
      </c>
      <c r="D163" s="31">
        <v>0</v>
      </c>
    </row>
    <row r="164" spans="1:4" x14ac:dyDescent="0.3">
      <c r="A164" t="s">
        <v>1263</v>
      </c>
      <c r="B164" s="23" t="s">
        <v>387</v>
      </c>
      <c r="C164" s="31">
        <v>0</v>
      </c>
      <c r="D164" s="31">
        <v>0</v>
      </c>
    </row>
    <row r="165" spans="1:4" x14ac:dyDescent="0.3">
      <c r="A165" t="s">
        <v>1264</v>
      </c>
      <c r="B165" s="23" t="s">
        <v>388</v>
      </c>
      <c r="C165" s="31">
        <v>0</v>
      </c>
      <c r="D165" s="31">
        <v>0</v>
      </c>
    </row>
    <row r="166" spans="1:4" x14ac:dyDescent="0.3">
      <c r="A166" t="s">
        <v>1265</v>
      </c>
      <c r="B166" s="23" t="s">
        <v>389</v>
      </c>
      <c r="C166" s="31">
        <v>0</v>
      </c>
      <c r="D166" s="31">
        <v>0</v>
      </c>
    </row>
    <row r="167" spans="1:4" x14ac:dyDescent="0.3">
      <c r="A167" t="s">
        <v>1266</v>
      </c>
      <c r="B167" s="23" t="s">
        <v>390</v>
      </c>
      <c r="C167" s="31">
        <v>35960</v>
      </c>
      <c r="D167" s="31">
        <v>17</v>
      </c>
    </row>
    <row r="168" spans="1:4" x14ac:dyDescent="0.3">
      <c r="A168" t="s">
        <v>1267</v>
      </c>
      <c r="B168" s="23" t="s">
        <v>391</v>
      </c>
      <c r="C168" s="31">
        <v>0</v>
      </c>
      <c r="D168" s="31">
        <v>0</v>
      </c>
    </row>
    <row r="169" spans="1:4" x14ac:dyDescent="0.3">
      <c r="A169" t="s">
        <v>1268</v>
      </c>
      <c r="B169" s="23" t="s">
        <v>392</v>
      </c>
      <c r="C169" s="31">
        <v>0</v>
      </c>
      <c r="D169" s="31">
        <v>0</v>
      </c>
    </row>
    <row r="170" spans="1:4" x14ac:dyDescent="0.3">
      <c r="A170" t="s">
        <v>1269</v>
      </c>
      <c r="B170" s="23" t="s">
        <v>393</v>
      </c>
      <c r="C170" s="31">
        <v>749615</v>
      </c>
      <c r="D170" s="31">
        <v>48</v>
      </c>
    </row>
    <row r="171" spans="1:4" x14ac:dyDescent="0.3">
      <c r="A171" t="s">
        <v>1270</v>
      </c>
      <c r="B171" s="23" t="s">
        <v>394</v>
      </c>
      <c r="C171" s="31">
        <v>0</v>
      </c>
      <c r="D171" s="31">
        <v>0</v>
      </c>
    </row>
    <row r="172" spans="1:4" x14ac:dyDescent="0.3">
      <c r="A172" t="s">
        <v>1271</v>
      </c>
      <c r="B172" s="23" t="s">
        <v>395</v>
      </c>
      <c r="C172" s="31">
        <v>0</v>
      </c>
      <c r="D172" s="31">
        <v>0</v>
      </c>
    </row>
    <row r="173" spans="1:4" x14ac:dyDescent="0.3">
      <c r="A173" t="s">
        <v>1272</v>
      </c>
      <c r="B173" s="23" t="s">
        <v>396</v>
      </c>
      <c r="C173" s="31">
        <v>1565803</v>
      </c>
      <c r="D173" s="31">
        <v>352</v>
      </c>
    </row>
    <row r="174" spans="1:4" x14ac:dyDescent="0.3">
      <c r="A174" t="s">
        <v>1273</v>
      </c>
      <c r="B174" s="23" t="s">
        <v>397</v>
      </c>
      <c r="C174" s="31">
        <v>0</v>
      </c>
      <c r="D174" s="31">
        <v>0</v>
      </c>
    </row>
    <row r="175" spans="1:4" x14ac:dyDescent="0.3">
      <c r="A175" t="s">
        <v>1274</v>
      </c>
      <c r="B175" s="23" t="s">
        <v>398</v>
      </c>
      <c r="C175" s="31">
        <v>0</v>
      </c>
      <c r="D175" s="31">
        <v>0</v>
      </c>
    </row>
    <row r="176" spans="1:4" x14ac:dyDescent="0.3">
      <c r="A176" t="s">
        <v>1275</v>
      </c>
      <c r="B176" s="23" t="s">
        <v>399</v>
      </c>
      <c r="C176" s="31">
        <v>0</v>
      </c>
      <c r="D176" s="31">
        <v>0</v>
      </c>
    </row>
    <row r="177" spans="1:4" x14ac:dyDescent="0.3">
      <c r="A177" t="s">
        <v>1276</v>
      </c>
      <c r="B177" s="23" t="s">
        <v>400</v>
      </c>
      <c r="C177" s="31">
        <v>1221710</v>
      </c>
      <c r="D177" s="31">
        <v>234</v>
      </c>
    </row>
    <row r="178" spans="1:4" x14ac:dyDescent="0.3">
      <c r="A178" t="s">
        <v>1277</v>
      </c>
      <c r="B178" s="23" t="s">
        <v>401</v>
      </c>
      <c r="C178" s="31">
        <v>3150</v>
      </c>
      <c r="D178" s="31">
        <v>2</v>
      </c>
    </row>
    <row r="179" spans="1:4" x14ac:dyDescent="0.3">
      <c r="A179" t="s">
        <v>1278</v>
      </c>
      <c r="B179" s="23" t="s">
        <v>402</v>
      </c>
      <c r="C179" s="31">
        <v>0</v>
      </c>
      <c r="D179" s="31">
        <v>0</v>
      </c>
    </row>
    <row r="180" spans="1:4" x14ac:dyDescent="0.3">
      <c r="A180" t="s">
        <v>1279</v>
      </c>
      <c r="B180" s="23" t="s">
        <v>403</v>
      </c>
      <c r="C180" s="31">
        <v>0</v>
      </c>
      <c r="D180" s="31">
        <v>0</v>
      </c>
    </row>
    <row r="181" spans="1:4" x14ac:dyDescent="0.3">
      <c r="A181" t="s">
        <v>1280</v>
      </c>
      <c r="B181" s="23" t="s">
        <v>404</v>
      </c>
      <c r="C181" s="31">
        <v>0</v>
      </c>
      <c r="D181" s="31">
        <v>0</v>
      </c>
    </row>
    <row r="182" spans="1:4" x14ac:dyDescent="0.3">
      <c r="A182" t="s">
        <v>1281</v>
      </c>
      <c r="B182" s="23" t="s">
        <v>405</v>
      </c>
      <c r="C182" s="31">
        <v>0</v>
      </c>
      <c r="D182" s="31">
        <v>0</v>
      </c>
    </row>
    <row r="183" spans="1:4" x14ac:dyDescent="0.3">
      <c r="A183" t="s">
        <v>1282</v>
      </c>
      <c r="B183" s="23" t="s">
        <v>406</v>
      </c>
      <c r="C183" s="31">
        <v>0</v>
      </c>
      <c r="D183" s="31">
        <v>0</v>
      </c>
    </row>
    <row r="184" spans="1:4" x14ac:dyDescent="0.3">
      <c r="A184" t="s">
        <v>1283</v>
      </c>
      <c r="B184" s="23" t="s">
        <v>407</v>
      </c>
      <c r="C184" s="31">
        <v>891132</v>
      </c>
      <c r="D184" s="31">
        <v>132</v>
      </c>
    </row>
    <row r="185" spans="1:4" x14ac:dyDescent="0.3">
      <c r="A185" t="s">
        <v>1284</v>
      </c>
      <c r="B185" s="23" t="s">
        <v>408</v>
      </c>
      <c r="C185" s="31">
        <v>0</v>
      </c>
      <c r="D185" s="31">
        <v>0</v>
      </c>
    </row>
    <row r="186" spans="1:4" x14ac:dyDescent="0.3">
      <c r="A186" t="s">
        <v>1285</v>
      </c>
      <c r="B186" s="23" t="s">
        <v>409</v>
      </c>
      <c r="C186" s="31">
        <v>0</v>
      </c>
      <c r="D186" s="31">
        <v>0</v>
      </c>
    </row>
    <row r="187" spans="1:4" x14ac:dyDescent="0.3">
      <c r="A187" t="s">
        <v>1286</v>
      </c>
      <c r="B187" s="23" t="s">
        <v>892</v>
      </c>
      <c r="C187" s="31">
        <v>0</v>
      </c>
      <c r="D187" s="31">
        <v>0</v>
      </c>
    </row>
    <row r="188" spans="1:4" x14ac:dyDescent="0.3">
      <c r="A188" t="s">
        <v>1287</v>
      </c>
      <c r="B188" s="23" t="s">
        <v>410</v>
      </c>
      <c r="C188" s="31">
        <v>1315695</v>
      </c>
      <c r="D188" s="31">
        <v>250</v>
      </c>
    </row>
    <row r="189" spans="1:4" x14ac:dyDescent="0.3">
      <c r="A189" t="s">
        <v>1288</v>
      </c>
      <c r="B189" s="23" t="s">
        <v>411</v>
      </c>
      <c r="C189" s="31">
        <v>0</v>
      </c>
      <c r="D189" s="31">
        <v>0</v>
      </c>
    </row>
    <row r="190" spans="1:4" x14ac:dyDescent="0.3">
      <c r="A190" t="s">
        <v>1289</v>
      </c>
      <c r="B190" s="23" t="s">
        <v>763</v>
      </c>
      <c r="C190" s="31">
        <v>0</v>
      </c>
      <c r="D190" s="31">
        <v>0</v>
      </c>
    </row>
    <row r="191" spans="1:4" x14ac:dyDescent="0.3">
      <c r="A191" t="s">
        <v>1290</v>
      </c>
      <c r="B191" s="23" t="s">
        <v>412</v>
      </c>
      <c r="C191" s="31">
        <v>0</v>
      </c>
      <c r="D191" s="31">
        <v>0</v>
      </c>
    </row>
    <row r="192" spans="1:4" x14ac:dyDescent="0.3">
      <c r="A192" t="s">
        <v>1291</v>
      </c>
      <c r="B192" s="23" t="s">
        <v>413</v>
      </c>
      <c r="C192" s="31">
        <v>0</v>
      </c>
      <c r="D192" s="31">
        <v>0</v>
      </c>
    </row>
    <row r="193" spans="1:4" x14ac:dyDescent="0.3">
      <c r="A193" t="s">
        <v>1292</v>
      </c>
      <c r="B193" s="23" t="s">
        <v>414</v>
      </c>
      <c r="C193" s="31">
        <v>0</v>
      </c>
      <c r="D193" s="31">
        <v>0</v>
      </c>
    </row>
    <row r="194" spans="1:4" x14ac:dyDescent="0.3">
      <c r="A194" t="s">
        <v>1293</v>
      </c>
      <c r="B194" s="23" t="s">
        <v>415</v>
      </c>
      <c r="C194" s="31">
        <v>0</v>
      </c>
      <c r="D194" s="31">
        <v>0</v>
      </c>
    </row>
    <row r="195" spans="1:4" x14ac:dyDescent="0.3">
      <c r="A195" t="s">
        <v>1294</v>
      </c>
      <c r="B195" s="23" t="s">
        <v>416</v>
      </c>
      <c r="C195" s="31">
        <v>0</v>
      </c>
      <c r="D195" s="31">
        <v>0</v>
      </c>
    </row>
    <row r="196" spans="1:4" x14ac:dyDescent="0.3">
      <c r="A196" t="s">
        <v>1295</v>
      </c>
      <c r="B196" s="23" t="s">
        <v>417</v>
      </c>
      <c r="C196" s="31">
        <v>0</v>
      </c>
      <c r="D196" s="31">
        <v>0</v>
      </c>
    </row>
    <row r="197" spans="1:4" x14ac:dyDescent="0.3">
      <c r="A197" t="s">
        <v>1296</v>
      </c>
      <c r="B197" s="23" t="s">
        <v>418</v>
      </c>
      <c r="C197" s="31">
        <v>0</v>
      </c>
      <c r="D197" s="31">
        <v>0</v>
      </c>
    </row>
    <row r="198" spans="1:4" x14ac:dyDescent="0.3">
      <c r="A198" t="s">
        <v>1297</v>
      </c>
      <c r="B198" s="23" t="s">
        <v>419</v>
      </c>
      <c r="C198" s="31">
        <v>0</v>
      </c>
      <c r="D198" s="31">
        <v>0</v>
      </c>
    </row>
    <row r="199" spans="1:4" x14ac:dyDescent="0.3">
      <c r="A199" t="s">
        <v>1298</v>
      </c>
      <c r="B199" s="23" t="s">
        <v>420</v>
      </c>
      <c r="C199" s="31">
        <v>0</v>
      </c>
      <c r="D199" s="31">
        <v>0</v>
      </c>
    </row>
    <row r="200" spans="1:4" x14ac:dyDescent="0.3">
      <c r="A200" t="s">
        <v>1299</v>
      </c>
      <c r="B200" s="23" t="s">
        <v>421</v>
      </c>
      <c r="C200" s="31">
        <v>0</v>
      </c>
      <c r="D200" s="31">
        <v>0</v>
      </c>
    </row>
    <row r="201" spans="1:4" x14ac:dyDescent="0.3">
      <c r="A201" t="s">
        <v>1300</v>
      </c>
      <c r="B201" s="23" t="s">
        <v>422</v>
      </c>
      <c r="C201" s="31">
        <v>0</v>
      </c>
      <c r="D201" s="31">
        <v>0</v>
      </c>
    </row>
    <row r="202" spans="1:4" x14ac:dyDescent="0.3">
      <c r="A202" t="s">
        <v>1301</v>
      </c>
      <c r="B202" s="23" t="s">
        <v>423</v>
      </c>
      <c r="C202" s="31">
        <v>0</v>
      </c>
      <c r="D202" s="31">
        <v>0</v>
      </c>
    </row>
    <row r="203" spans="1:4" x14ac:dyDescent="0.3">
      <c r="A203" t="s">
        <v>1302</v>
      </c>
      <c r="B203" s="23" t="s">
        <v>424</v>
      </c>
      <c r="C203" s="31">
        <v>1214432</v>
      </c>
      <c r="D203" s="31">
        <v>116</v>
      </c>
    </row>
    <row r="204" spans="1:4" x14ac:dyDescent="0.3">
      <c r="A204" t="s">
        <v>1303</v>
      </c>
      <c r="B204" s="23" t="s">
        <v>425</v>
      </c>
      <c r="C204" s="31">
        <v>0</v>
      </c>
      <c r="D204" s="31">
        <v>0</v>
      </c>
    </row>
    <row r="205" spans="1:4" x14ac:dyDescent="0.3">
      <c r="A205" t="s">
        <v>1304</v>
      </c>
      <c r="B205" s="23" t="s">
        <v>426</v>
      </c>
      <c r="C205" s="31">
        <v>0</v>
      </c>
      <c r="D205" s="31">
        <v>0</v>
      </c>
    </row>
    <row r="206" spans="1:4" x14ac:dyDescent="0.3">
      <c r="A206" t="s">
        <v>1305</v>
      </c>
      <c r="B206" s="23" t="s">
        <v>427</v>
      </c>
      <c r="C206" s="31">
        <v>1358773</v>
      </c>
      <c r="D206" s="31">
        <v>196</v>
      </c>
    </row>
    <row r="207" spans="1:4" x14ac:dyDescent="0.3">
      <c r="A207" t="s">
        <v>1306</v>
      </c>
      <c r="B207" s="23" t="s">
        <v>428</v>
      </c>
      <c r="C207" s="31">
        <v>73208</v>
      </c>
      <c r="D207" s="31">
        <v>8</v>
      </c>
    </row>
    <row r="208" spans="1:4" x14ac:dyDescent="0.3">
      <c r="A208" t="s">
        <v>1307</v>
      </c>
      <c r="B208" s="23" t="s">
        <v>429</v>
      </c>
      <c r="C208" s="31">
        <v>788060</v>
      </c>
      <c r="D208" s="31">
        <v>139</v>
      </c>
    </row>
    <row r="209" spans="1:4" x14ac:dyDescent="0.3">
      <c r="A209" t="s">
        <v>1308</v>
      </c>
      <c r="B209" s="23" t="s">
        <v>430</v>
      </c>
      <c r="C209" s="31">
        <v>0</v>
      </c>
      <c r="D209" s="31">
        <v>0</v>
      </c>
    </row>
    <row r="210" spans="1:4" x14ac:dyDescent="0.3">
      <c r="A210" t="s">
        <v>1309</v>
      </c>
      <c r="B210" s="23" t="s">
        <v>431</v>
      </c>
      <c r="C210" s="31">
        <v>0</v>
      </c>
      <c r="D210" s="31">
        <v>0</v>
      </c>
    </row>
    <row r="211" spans="1:4" x14ac:dyDescent="0.3">
      <c r="A211" t="s">
        <v>1310</v>
      </c>
      <c r="B211" s="23" t="s">
        <v>432</v>
      </c>
      <c r="C211" s="31">
        <v>0</v>
      </c>
      <c r="D211" s="31">
        <v>0</v>
      </c>
    </row>
    <row r="212" spans="1:4" x14ac:dyDescent="0.3">
      <c r="A212" t="s">
        <v>1311</v>
      </c>
      <c r="B212" s="23" t="s">
        <v>433</v>
      </c>
      <c r="C212" s="31">
        <v>0</v>
      </c>
      <c r="D212" s="31">
        <v>0</v>
      </c>
    </row>
    <row r="213" spans="1:4" x14ac:dyDescent="0.3">
      <c r="A213" t="s">
        <v>1312</v>
      </c>
      <c r="B213" s="23" t="s">
        <v>434</v>
      </c>
      <c r="C213" s="31">
        <v>77554</v>
      </c>
      <c r="D213" s="31">
        <v>54</v>
      </c>
    </row>
    <row r="214" spans="1:4" x14ac:dyDescent="0.3">
      <c r="A214" t="s">
        <v>1313</v>
      </c>
      <c r="B214" s="23" t="s">
        <v>435</v>
      </c>
      <c r="C214" s="31">
        <v>0</v>
      </c>
      <c r="D214" s="31">
        <v>0</v>
      </c>
    </row>
    <row r="215" spans="1:4" x14ac:dyDescent="0.3">
      <c r="A215" t="s">
        <v>1314</v>
      </c>
      <c r="B215" s="23" t="s">
        <v>436</v>
      </c>
      <c r="C215" s="31">
        <v>0</v>
      </c>
      <c r="D215" s="31">
        <v>0</v>
      </c>
    </row>
    <row r="216" spans="1:4" x14ac:dyDescent="0.3">
      <c r="A216" t="s">
        <v>1315</v>
      </c>
      <c r="B216" s="23" t="s">
        <v>888</v>
      </c>
      <c r="C216" s="31">
        <v>0</v>
      </c>
      <c r="D216" s="31">
        <v>0</v>
      </c>
    </row>
    <row r="217" spans="1:4" x14ac:dyDescent="0.3">
      <c r="A217" t="s">
        <v>1316</v>
      </c>
      <c r="B217" s="23" t="s">
        <v>437</v>
      </c>
      <c r="C217" s="31">
        <v>0</v>
      </c>
      <c r="D217" s="31">
        <v>0</v>
      </c>
    </row>
    <row r="218" spans="1:4" x14ac:dyDescent="0.3">
      <c r="A218" t="s">
        <v>1317</v>
      </c>
      <c r="B218" s="23" t="s">
        <v>823</v>
      </c>
      <c r="C218" s="31">
        <v>0</v>
      </c>
      <c r="D218" s="31">
        <v>0</v>
      </c>
    </row>
    <row r="219" spans="1:4" x14ac:dyDescent="0.3">
      <c r="A219" t="s">
        <v>1318</v>
      </c>
      <c r="B219" s="23" t="s">
        <v>882</v>
      </c>
      <c r="C219" s="31">
        <v>0</v>
      </c>
      <c r="D219" s="31">
        <v>0</v>
      </c>
    </row>
    <row r="220" spans="1:4" x14ac:dyDescent="0.3">
      <c r="A220" t="s">
        <v>1319</v>
      </c>
      <c r="B220" s="23" t="s">
        <v>438</v>
      </c>
      <c r="C220" s="31">
        <v>0</v>
      </c>
      <c r="D220" s="31">
        <v>0</v>
      </c>
    </row>
    <row r="221" spans="1:4" x14ac:dyDescent="0.3">
      <c r="A221" t="s">
        <v>1320</v>
      </c>
      <c r="B221" s="23" t="s">
        <v>439</v>
      </c>
      <c r="C221" s="31">
        <v>0</v>
      </c>
      <c r="D221" s="31">
        <v>0</v>
      </c>
    </row>
    <row r="222" spans="1:4" x14ac:dyDescent="0.3">
      <c r="A222" t="s">
        <v>1321</v>
      </c>
      <c r="B222" s="23" t="s">
        <v>440</v>
      </c>
      <c r="C222" s="31">
        <v>0</v>
      </c>
      <c r="D222" s="31">
        <v>0</v>
      </c>
    </row>
    <row r="223" spans="1:4" x14ac:dyDescent="0.3">
      <c r="A223" t="s">
        <v>1322</v>
      </c>
      <c r="B223" s="23" t="s">
        <v>441</v>
      </c>
      <c r="C223" s="31">
        <v>0</v>
      </c>
      <c r="D223" s="31">
        <v>0</v>
      </c>
    </row>
    <row r="224" spans="1:4" x14ac:dyDescent="0.3">
      <c r="A224" t="s">
        <v>1323</v>
      </c>
      <c r="B224" s="23" t="s">
        <v>442</v>
      </c>
      <c r="C224" s="31">
        <v>0</v>
      </c>
      <c r="D224" s="31">
        <v>0</v>
      </c>
    </row>
    <row r="225" spans="1:4" x14ac:dyDescent="0.3">
      <c r="A225" t="s">
        <v>1324</v>
      </c>
      <c r="B225" s="23" t="s">
        <v>443</v>
      </c>
      <c r="C225" s="31">
        <v>0</v>
      </c>
      <c r="D225" s="31">
        <v>0</v>
      </c>
    </row>
    <row r="226" spans="1:4" x14ac:dyDescent="0.3">
      <c r="A226" t="s">
        <v>1325</v>
      </c>
      <c r="B226" s="23" t="s">
        <v>444</v>
      </c>
      <c r="C226" s="31">
        <v>85832</v>
      </c>
      <c r="D226" s="31">
        <v>6</v>
      </c>
    </row>
    <row r="227" spans="1:4" x14ac:dyDescent="0.3">
      <c r="A227" t="s">
        <v>1326</v>
      </c>
      <c r="B227" s="23" t="s">
        <v>445</v>
      </c>
      <c r="C227" s="31">
        <v>0</v>
      </c>
      <c r="D227" s="31">
        <v>0</v>
      </c>
    </row>
    <row r="228" spans="1:4" x14ac:dyDescent="0.3">
      <c r="A228" t="s">
        <v>1327</v>
      </c>
      <c r="B228" s="23" t="s">
        <v>446</v>
      </c>
      <c r="C228" s="31">
        <v>0</v>
      </c>
      <c r="D228" s="31">
        <v>0</v>
      </c>
    </row>
    <row r="229" spans="1:4" x14ac:dyDescent="0.3">
      <c r="A229" t="s">
        <v>1328</v>
      </c>
      <c r="B229" s="23" t="s">
        <v>447</v>
      </c>
      <c r="C229" s="31">
        <v>0</v>
      </c>
      <c r="D229" s="31">
        <v>0</v>
      </c>
    </row>
    <row r="230" spans="1:4" x14ac:dyDescent="0.3">
      <c r="A230" t="s">
        <v>1329</v>
      </c>
      <c r="B230" s="23" t="s">
        <v>448</v>
      </c>
      <c r="C230" s="31">
        <v>0</v>
      </c>
      <c r="D230" s="31">
        <v>0</v>
      </c>
    </row>
    <row r="231" spans="1:4" x14ac:dyDescent="0.3">
      <c r="A231" t="s">
        <v>1330</v>
      </c>
      <c r="B231" s="23" t="s">
        <v>449</v>
      </c>
      <c r="C231" s="31">
        <v>57308</v>
      </c>
      <c r="D231" s="31">
        <v>20</v>
      </c>
    </row>
    <row r="232" spans="1:4" x14ac:dyDescent="0.3">
      <c r="A232" t="s">
        <v>1331</v>
      </c>
      <c r="B232" s="23" t="s">
        <v>450</v>
      </c>
      <c r="C232" s="31">
        <v>0</v>
      </c>
      <c r="D232" s="31">
        <v>0</v>
      </c>
    </row>
    <row r="233" spans="1:4" x14ac:dyDescent="0.3">
      <c r="A233" t="s">
        <v>1332</v>
      </c>
      <c r="B233" s="23" t="s">
        <v>451</v>
      </c>
      <c r="C233" s="31">
        <v>0</v>
      </c>
      <c r="D233" s="31">
        <v>0</v>
      </c>
    </row>
    <row r="234" spans="1:4" x14ac:dyDescent="0.3">
      <c r="A234" t="s">
        <v>1333</v>
      </c>
      <c r="B234" s="23" t="s">
        <v>452</v>
      </c>
      <c r="C234" s="31">
        <v>79605</v>
      </c>
      <c r="D234" s="31">
        <v>13</v>
      </c>
    </row>
    <row r="235" spans="1:4" x14ac:dyDescent="0.3">
      <c r="A235" t="s">
        <v>1334</v>
      </c>
      <c r="B235" s="23" t="s">
        <v>453</v>
      </c>
      <c r="C235" s="31">
        <v>1785419</v>
      </c>
      <c r="D235" s="31">
        <v>478</v>
      </c>
    </row>
    <row r="236" spans="1:4" x14ac:dyDescent="0.3">
      <c r="A236" t="s">
        <v>1335</v>
      </c>
      <c r="B236" s="23" t="s">
        <v>454</v>
      </c>
      <c r="C236" s="31">
        <v>0</v>
      </c>
      <c r="D236" s="31">
        <v>0</v>
      </c>
    </row>
    <row r="237" spans="1:4" x14ac:dyDescent="0.3">
      <c r="A237" t="s">
        <v>1336</v>
      </c>
      <c r="B237" s="23" t="s">
        <v>455</v>
      </c>
      <c r="C237" s="31">
        <v>0</v>
      </c>
      <c r="D237" s="31">
        <v>0</v>
      </c>
    </row>
    <row r="238" spans="1:4" x14ac:dyDescent="0.3">
      <c r="A238" t="s">
        <v>1337</v>
      </c>
      <c r="B238" s="23" t="s">
        <v>456</v>
      </c>
      <c r="C238" s="31">
        <v>0</v>
      </c>
      <c r="D238" s="31">
        <v>0</v>
      </c>
    </row>
    <row r="239" spans="1:4" x14ac:dyDescent="0.3">
      <c r="A239" t="s">
        <v>1338</v>
      </c>
      <c r="B239" s="23" t="s">
        <v>457</v>
      </c>
      <c r="C239" s="31">
        <v>0</v>
      </c>
      <c r="D239" s="31">
        <v>0</v>
      </c>
    </row>
    <row r="240" spans="1:4" x14ac:dyDescent="0.3">
      <c r="A240" t="s">
        <v>1339</v>
      </c>
      <c r="B240" s="23" t="s">
        <v>458</v>
      </c>
      <c r="C240" s="31">
        <v>961704</v>
      </c>
      <c r="D240" s="31">
        <v>112</v>
      </c>
    </row>
    <row r="241" spans="1:4" x14ac:dyDescent="0.3">
      <c r="A241" t="s">
        <v>1340</v>
      </c>
      <c r="B241" s="23" t="s">
        <v>459</v>
      </c>
      <c r="C241" s="31">
        <v>0</v>
      </c>
      <c r="D241" s="31">
        <v>0</v>
      </c>
    </row>
    <row r="242" spans="1:4" x14ac:dyDescent="0.3">
      <c r="A242" t="s">
        <v>1341</v>
      </c>
      <c r="B242" s="23" t="s">
        <v>767</v>
      </c>
      <c r="C242" s="31">
        <v>0</v>
      </c>
      <c r="D242" s="31">
        <v>0</v>
      </c>
    </row>
    <row r="243" spans="1:4" x14ac:dyDescent="0.3">
      <c r="A243" t="s">
        <v>1342</v>
      </c>
      <c r="B243" s="23" t="s">
        <v>460</v>
      </c>
      <c r="C243" s="31">
        <v>0</v>
      </c>
      <c r="D243" s="31">
        <v>0</v>
      </c>
    </row>
    <row r="244" spans="1:4" x14ac:dyDescent="0.3">
      <c r="A244" t="s">
        <v>1343</v>
      </c>
      <c r="B244" s="23" t="s">
        <v>461</v>
      </c>
      <c r="C244" s="31">
        <v>3213046</v>
      </c>
      <c r="D244" s="31">
        <v>777</v>
      </c>
    </row>
    <row r="245" spans="1:4" x14ac:dyDescent="0.3">
      <c r="A245" t="s">
        <v>1344</v>
      </c>
      <c r="B245" s="23" t="s">
        <v>462</v>
      </c>
      <c r="C245" s="31">
        <v>671912</v>
      </c>
      <c r="D245" s="31">
        <v>303</v>
      </c>
    </row>
    <row r="246" spans="1:4" x14ac:dyDescent="0.3">
      <c r="A246" t="s">
        <v>1345</v>
      </c>
      <c r="B246" s="23" t="s">
        <v>463</v>
      </c>
      <c r="C246" s="31">
        <v>1990092</v>
      </c>
      <c r="D246" s="31">
        <v>1062</v>
      </c>
    </row>
    <row r="247" spans="1:4" x14ac:dyDescent="0.3">
      <c r="A247" t="s">
        <v>1346</v>
      </c>
      <c r="B247" s="23" t="s">
        <v>464</v>
      </c>
      <c r="C247" s="31">
        <v>0</v>
      </c>
      <c r="D247" s="31">
        <v>0</v>
      </c>
    </row>
    <row r="248" spans="1:4" x14ac:dyDescent="0.3">
      <c r="A248" t="s">
        <v>1347</v>
      </c>
      <c r="B248" s="23" t="s">
        <v>465</v>
      </c>
      <c r="C248" s="31">
        <v>0</v>
      </c>
      <c r="D248" s="31">
        <v>0</v>
      </c>
    </row>
    <row r="249" spans="1:4" x14ac:dyDescent="0.3">
      <c r="A249" t="s">
        <v>1348</v>
      </c>
      <c r="B249" s="23" t="s">
        <v>886</v>
      </c>
      <c r="C249" s="31">
        <v>0</v>
      </c>
      <c r="D249" s="31">
        <v>0</v>
      </c>
    </row>
    <row r="250" spans="1:4" x14ac:dyDescent="0.3">
      <c r="A250" t="s">
        <v>1349</v>
      </c>
      <c r="B250" s="23" t="s">
        <v>466</v>
      </c>
      <c r="C250" s="31">
        <v>973077</v>
      </c>
      <c r="D250" s="31">
        <v>54</v>
      </c>
    </row>
    <row r="251" spans="1:4" x14ac:dyDescent="0.3">
      <c r="A251" t="s">
        <v>1350</v>
      </c>
      <c r="B251" s="23" t="s">
        <v>467</v>
      </c>
      <c r="C251" s="31">
        <v>0</v>
      </c>
      <c r="D251" s="31">
        <v>0</v>
      </c>
    </row>
    <row r="252" spans="1:4" x14ac:dyDescent="0.3">
      <c r="A252" t="s">
        <v>1351</v>
      </c>
      <c r="B252" s="23" t="s">
        <v>468</v>
      </c>
      <c r="C252" s="31">
        <v>440</v>
      </c>
      <c r="D252" s="31">
        <v>6</v>
      </c>
    </row>
    <row r="253" spans="1:4" x14ac:dyDescent="0.3">
      <c r="A253" t="s">
        <v>1352</v>
      </c>
      <c r="B253" s="23" t="s">
        <v>469</v>
      </c>
      <c r="C253" s="31">
        <v>111268</v>
      </c>
      <c r="D253" s="31">
        <v>6</v>
      </c>
    </row>
    <row r="254" spans="1:4" x14ac:dyDescent="0.3">
      <c r="A254" t="s">
        <v>1353</v>
      </c>
      <c r="B254" s="23" t="s">
        <v>470</v>
      </c>
      <c r="C254" s="31">
        <v>95711</v>
      </c>
      <c r="D254" s="31">
        <v>11</v>
      </c>
    </row>
    <row r="255" spans="1:4" x14ac:dyDescent="0.3">
      <c r="A255" t="s">
        <v>1354</v>
      </c>
      <c r="B255" s="23" t="s">
        <v>471</v>
      </c>
      <c r="C255" s="31">
        <v>0</v>
      </c>
      <c r="D255" s="31">
        <v>0</v>
      </c>
    </row>
    <row r="256" spans="1:4" x14ac:dyDescent="0.3">
      <c r="A256" t="s">
        <v>1355</v>
      </c>
      <c r="B256" s="23" t="s">
        <v>472</v>
      </c>
      <c r="C256" s="31">
        <v>0</v>
      </c>
      <c r="D256" s="31">
        <v>0</v>
      </c>
    </row>
    <row r="257" spans="1:4" x14ac:dyDescent="0.3">
      <c r="A257" t="s">
        <v>1356</v>
      </c>
      <c r="B257" s="23" t="s">
        <v>473</v>
      </c>
      <c r="C257" s="31">
        <v>0</v>
      </c>
      <c r="D257" s="31">
        <v>0</v>
      </c>
    </row>
    <row r="258" spans="1:4" x14ac:dyDescent="0.3">
      <c r="A258" t="s">
        <v>1357</v>
      </c>
      <c r="B258" s="23" t="s">
        <v>474</v>
      </c>
      <c r="C258" s="31">
        <v>0</v>
      </c>
      <c r="D258" s="31">
        <v>0</v>
      </c>
    </row>
    <row r="259" spans="1:4" x14ac:dyDescent="0.3">
      <c r="A259" t="s">
        <v>1358</v>
      </c>
      <c r="B259" s="23" t="s">
        <v>475</v>
      </c>
      <c r="C259" s="31">
        <v>0</v>
      </c>
      <c r="D259" s="31">
        <v>0</v>
      </c>
    </row>
    <row r="260" spans="1:4" x14ac:dyDescent="0.3">
      <c r="A260" t="s">
        <v>1359</v>
      </c>
      <c r="B260" s="23" t="s">
        <v>476</v>
      </c>
      <c r="C260" s="31">
        <v>0</v>
      </c>
      <c r="D260" s="31">
        <v>0</v>
      </c>
    </row>
    <row r="261" spans="1:4" x14ac:dyDescent="0.3">
      <c r="A261" t="s">
        <v>1360</v>
      </c>
      <c r="B261" s="23" t="s">
        <v>477</v>
      </c>
      <c r="C261" s="31">
        <v>0</v>
      </c>
      <c r="D261" s="31">
        <v>0</v>
      </c>
    </row>
    <row r="262" spans="1:4" x14ac:dyDescent="0.3">
      <c r="A262" t="s">
        <v>1361</v>
      </c>
      <c r="B262" s="23" t="s">
        <v>478</v>
      </c>
      <c r="C262" s="31">
        <v>0</v>
      </c>
      <c r="D262" s="31">
        <v>0</v>
      </c>
    </row>
    <row r="263" spans="1:4" x14ac:dyDescent="0.3">
      <c r="A263" t="s">
        <v>1362</v>
      </c>
      <c r="B263" s="23" t="s">
        <v>479</v>
      </c>
      <c r="C263" s="31">
        <v>245252</v>
      </c>
      <c r="D263" s="31">
        <v>31</v>
      </c>
    </row>
    <row r="264" spans="1:4" x14ac:dyDescent="0.3">
      <c r="A264" t="s">
        <v>1363</v>
      </c>
      <c r="B264" s="23" t="s">
        <v>480</v>
      </c>
      <c r="C264" s="31">
        <v>0</v>
      </c>
      <c r="D264" s="31">
        <v>0</v>
      </c>
    </row>
    <row r="265" spans="1:4" x14ac:dyDescent="0.3">
      <c r="A265" t="s">
        <v>1364</v>
      </c>
      <c r="B265" s="23" t="s">
        <v>481</v>
      </c>
      <c r="C265" s="31">
        <v>0</v>
      </c>
      <c r="D265" s="31">
        <v>0</v>
      </c>
    </row>
    <row r="266" spans="1:4" x14ac:dyDescent="0.3">
      <c r="A266" t="s">
        <v>1365</v>
      </c>
      <c r="B266" s="23" t="s">
        <v>857</v>
      </c>
      <c r="C266" s="31">
        <v>0</v>
      </c>
      <c r="D266" s="31">
        <v>0</v>
      </c>
    </row>
    <row r="267" spans="1:4" x14ac:dyDescent="0.3">
      <c r="A267" t="s">
        <v>1366</v>
      </c>
      <c r="B267" s="23" t="s">
        <v>856</v>
      </c>
      <c r="C267" s="31">
        <v>0</v>
      </c>
      <c r="D267" s="31">
        <v>0</v>
      </c>
    </row>
    <row r="268" spans="1:4" x14ac:dyDescent="0.3">
      <c r="A268" t="s">
        <v>1367</v>
      </c>
      <c r="B268" s="23" t="s">
        <v>858</v>
      </c>
      <c r="C268" s="31">
        <v>0</v>
      </c>
      <c r="D268" s="31">
        <v>0</v>
      </c>
    </row>
    <row r="269" spans="1:4" x14ac:dyDescent="0.3">
      <c r="A269" t="s">
        <v>1368</v>
      </c>
      <c r="B269" s="23" t="s">
        <v>859</v>
      </c>
      <c r="C269" s="31">
        <v>0</v>
      </c>
      <c r="D269" s="31">
        <v>0</v>
      </c>
    </row>
    <row r="270" spans="1:4" x14ac:dyDescent="0.3">
      <c r="A270" t="s">
        <v>1369</v>
      </c>
      <c r="B270" s="23" t="s">
        <v>482</v>
      </c>
      <c r="C270" s="31">
        <v>0</v>
      </c>
      <c r="D270" s="31">
        <v>0</v>
      </c>
    </row>
    <row r="271" spans="1:4" x14ac:dyDescent="0.3">
      <c r="A271" t="s">
        <v>1370</v>
      </c>
      <c r="B271" s="23" t="s">
        <v>483</v>
      </c>
      <c r="C271" s="31">
        <v>0</v>
      </c>
      <c r="D271" s="31">
        <v>0</v>
      </c>
    </row>
    <row r="272" spans="1:4" x14ac:dyDescent="0.3">
      <c r="A272" t="s">
        <v>1371</v>
      </c>
      <c r="B272" s="23" t="s">
        <v>484</v>
      </c>
      <c r="C272" s="31">
        <v>1359000</v>
      </c>
      <c r="D272" s="31">
        <v>420</v>
      </c>
    </row>
    <row r="273" spans="1:4" x14ac:dyDescent="0.3">
      <c r="A273" t="s">
        <v>1372</v>
      </c>
      <c r="B273" s="23" t="s">
        <v>485</v>
      </c>
      <c r="C273" s="31">
        <v>0</v>
      </c>
      <c r="D273" s="31">
        <v>0</v>
      </c>
    </row>
    <row r="274" spans="1:4" x14ac:dyDescent="0.3">
      <c r="A274" t="s">
        <v>1373</v>
      </c>
      <c r="B274" s="23" t="s">
        <v>486</v>
      </c>
      <c r="C274" s="31">
        <v>44706</v>
      </c>
      <c r="D274" s="31">
        <v>6</v>
      </c>
    </row>
    <row r="275" spans="1:4" x14ac:dyDescent="0.3">
      <c r="A275" t="s">
        <v>1374</v>
      </c>
      <c r="B275" s="23" t="s">
        <v>881</v>
      </c>
      <c r="C275" s="31">
        <v>0</v>
      </c>
      <c r="D275" s="31">
        <v>0</v>
      </c>
    </row>
    <row r="276" spans="1:4" x14ac:dyDescent="0.3">
      <c r="A276" t="s">
        <v>1375</v>
      </c>
      <c r="B276" s="23" t="s">
        <v>487</v>
      </c>
      <c r="C276" s="31">
        <v>0</v>
      </c>
      <c r="D276" s="31">
        <v>0</v>
      </c>
    </row>
    <row r="277" spans="1:4" x14ac:dyDescent="0.3">
      <c r="A277" t="s">
        <v>1376</v>
      </c>
      <c r="B277" s="23" t="s">
        <v>488</v>
      </c>
      <c r="C277" s="31">
        <v>2187021</v>
      </c>
      <c r="D277" s="31">
        <v>472</v>
      </c>
    </row>
    <row r="278" spans="1:4" x14ac:dyDescent="0.3">
      <c r="A278" t="s">
        <v>1377</v>
      </c>
      <c r="B278" s="23" t="s">
        <v>489</v>
      </c>
      <c r="C278" s="31">
        <v>0</v>
      </c>
      <c r="D278" s="31">
        <v>0</v>
      </c>
    </row>
    <row r="279" spans="1:4" x14ac:dyDescent="0.3">
      <c r="A279" t="s">
        <v>1378</v>
      </c>
      <c r="B279" s="23" t="s">
        <v>490</v>
      </c>
      <c r="C279" s="31">
        <v>0</v>
      </c>
      <c r="D279" s="31">
        <v>0</v>
      </c>
    </row>
    <row r="280" spans="1:4" x14ac:dyDescent="0.3">
      <c r="A280" t="s">
        <v>1379</v>
      </c>
      <c r="B280" s="23" t="s">
        <v>491</v>
      </c>
      <c r="C280" s="31">
        <v>0</v>
      </c>
      <c r="D280" s="31">
        <v>0</v>
      </c>
    </row>
    <row r="281" spans="1:4" x14ac:dyDescent="0.3">
      <c r="A281" t="s">
        <v>1380</v>
      </c>
      <c r="B281" s="23" t="s">
        <v>492</v>
      </c>
      <c r="C281" s="31">
        <v>0</v>
      </c>
      <c r="D281" s="31">
        <v>0</v>
      </c>
    </row>
    <row r="282" spans="1:4" x14ac:dyDescent="0.3">
      <c r="A282" t="s">
        <v>1381</v>
      </c>
      <c r="B282" s="23" t="s">
        <v>493</v>
      </c>
      <c r="C282" s="31">
        <v>0</v>
      </c>
      <c r="D282" s="31">
        <v>0</v>
      </c>
    </row>
    <row r="283" spans="1:4" x14ac:dyDescent="0.3">
      <c r="A283" t="s">
        <v>1382</v>
      </c>
      <c r="B283" s="23" t="s">
        <v>494</v>
      </c>
      <c r="C283" s="31">
        <v>0</v>
      </c>
      <c r="D283" s="31">
        <v>0</v>
      </c>
    </row>
    <row r="284" spans="1:4" x14ac:dyDescent="0.3">
      <c r="A284" t="s">
        <v>1383</v>
      </c>
      <c r="B284" s="23" t="s">
        <v>495</v>
      </c>
      <c r="C284" s="31">
        <v>2533928</v>
      </c>
      <c r="D284" s="31">
        <v>61</v>
      </c>
    </row>
    <row r="285" spans="1:4" x14ac:dyDescent="0.3">
      <c r="A285" t="s">
        <v>1384</v>
      </c>
      <c r="B285" s="23" t="s">
        <v>496</v>
      </c>
      <c r="C285" s="31">
        <v>2817370</v>
      </c>
      <c r="D285" s="31">
        <v>869</v>
      </c>
    </row>
    <row r="286" spans="1:4" x14ac:dyDescent="0.3">
      <c r="A286" t="s">
        <v>1385</v>
      </c>
      <c r="B286" s="23" t="s">
        <v>497</v>
      </c>
      <c r="C286" s="31">
        <v>107453</v>
      </c>
      <c r="D286" s="31">
        <v>44</v>
      </c>
    </row>
    <row r="287" spans="1:4" x14ac:dyDescent="0.3">
      <c r="A287" t="s">
        <v>1386</v>
      </c>
      <c r="B287" s="23" t="s">
        <v>498</v>
      </c>
      <c r="C287" s="31">
        <v>0</v>
      </c>
      <c r="D287" s="31">
        <v>0</v>
      </c>
    </row>
    <row r="288" spans="1:4" x14ac:dyDescent="0.3">
      <c r="A288" t="s">
        <v>1387</v>
      </c>
      <c r="B288" s="23" t="s">
        <v>499</v>
      </c>
      <c r="C288" s="31">
        <v>0</v>
      </c>
      <c r="D288" s="31">
        <v>0</v>
      </c>
    </row>
    <row r="289" spans="1:4" x14ac:dyDescent="0.3">
      <c r="A289" t="s">
        <v>1388</v>
      </c>
      <c r="B289" s="23" t="s">
        <v>890</v>
      </c>
      <c r="C289" s="31">
        <v>0</v>
      </c>
      <c r="D289" s="31">
        <v>0</v>
      </c>
    </row>
    <row r="290" spans="1:4" x14ac:dyDescent="0.3">
      <c r="A290" t="s">
        <v>1389</v>
      </c>
      <c r="B290" s="23" t="s">
        <v>500</v>
      </c>
      <c r="C290" s="31">
        <v>147467</v>
      </c>
      <c r="D290" s="31">
        <v>64</v>
      </c>
    </row>
    <row r="291" spans="1:4" x14ac:dyDescent="0.3">
      <c r="A291" t="s">
        <v>1390</v>
      </c>
      <c r="B291" s="23" t="s">
        <v>501</v>
      </c>
      <c r="C291" s="31">
        <v>0</v>
      </c>
      <c r="D291" s="31">
        <v>0</v>
      </c>
    </row>
    <row r="292" spans="1:4" x14ac:dyDescent="0.3">
      <c r="A292" t="s">
        <v>1391</v>
      </c>
      <c r="B292" s="23" t="s">
        <v>502</v>
      </c>
      <c r="C292" s="31">
        <v>2416531</v>
      </c>
      <c r="D292" s="31">
        <v>1024</v>
      </c>
    </row>
    <row r="293" spans="1:4" x14ac:dyDescent="0.3">
      <c r="A293" t="s">
        <v>1392</v>
      </c>
      <c r="B293" s="23" t="s">
        <v>503</v>
      </c>
      <c r="C293" s="31">
        <v>209439</v>
      </c>
      <c r="D293" s="31">
        <v>116</v>
      </c>
    </row>
    <row r="294" spans="1:4" x14ac:dyDescent="0.3">
      <c r="A294" t="s">
        <v>1393</v>
      </c>
      <c r="B294" s="23" t="s">
        <v>504</v>
      </c>
      <c r="C294" s="31">
        <v>0</v>
      </c>
      <c r="D294" s="31">
        <v>0</v>
      </c>
    </row>
    <row r="295" spans="1:4" x14ac:dyDescent="0.3">
      <c r="A295" t="s">
        <v>1394</v>
      </c>
      <c r="B295" s="23" t="s">
        <v>505</v>
      </c>
      <c r="C295" s="31">
        <v>0</v>
      </c>
      <c r="D295" s="31">
        <v>0</v>
      </c>
    </row>
    <row r="296" spans="1:4" x14ac:dyDescent="0.3">
      <c r="A296" t="s">
        <v>1395</v>
      </c>
      <c r="B296" s="23" t="s">
        <v>506</v>
      </c>
      <c r="C296" s="31">
        <v>0</v>
      </c>
      <c r="D296" s="31">
        <v>0</v>
      </c>
    </row>
    <row r="297" spans="1:4" x14ac:dyDescent="0.3">
      <c r="A297" t="s">
        <v>1396</v>
      </c>
      <c r="B297" s="23" t="s">
        <v>507</v>
      </c>
      <c r="C297" s="31">
        <v>0</v>
      </c>
      <c r="D297" s="31">
        <v>0</v>
      </c>
    </row>
    <row r="298" spans="1:4" x14ac:dyDescent="0.3">
      <c r="A298" t="s">
        <v>1397</v>
      </c>
      <c r="B298" s="23" t="s">
        <v>889</v>
      </c>
      <c r="C298" s="31">
        <v>0</v>
      </c>
      <c r="D298" s="31">
        <v>0</v>
      </c>
    </row>
    <row r="299" spans="1:4" x14ac:dyDescent="0.3">
      <c r="A299" t="s">
        <v>1398</v>
      </c>
      <c r="B299" s="23" t="s">
        <v>508</v>
      </c>
      <c r="C299" s="31">
        <v>86626</v>
      </c>
      <c r="D299" s="31">
        <v>14</v>
      </c>
    </row>
    <row r="300" spans="1:4" x14ac:dyDescent="0.3">
      <c r="A300" t="s">
        <v>1399</v>
      </c>
      <c r="B300" s="23" t="s">
        <v>509</v>
      </c>
      <c r="C300" s="31">
        <v>0</v>
      </c>
      <c r="D300" s="31">
        <v>0</v>
      </c>
    </row>
    <row r="301" spans="1:4" x14ac:dyDescent="0.3">
      <c r="A301" t="s">
        <v>1400</v>
      </c>
      <c r="B301" s="23" t="s">
        <v>510</v>
      </c>
      <c r="C301" s="31">
        <v>0</v>
      </c>
      <c r="D301" s="31">
        <v>0</v>
      </c>
    </row>
    <row r="302" spans="1:4" x14ac:dyDescent="0.3">
      <c r="A302" t="s">
        <v>1401</v>
      </c>
      <c r="B302" s="23" t="s">
        <v>511</v>
      </c>
      <c r="C302" s="31">
        <v>279229</v>
      </c>
      <c r="D302" s="55">
        <v>86</v>
      </c>
    </row>
    <row r="303" spans="1:4" x14ac:dyDescent="0.3">
      <c r="A303" t="s">
        <v>1402</v>
      </c>
      <c r="B303" s="23" t="s">
        <v>512</v>
      </c>
      <c r="C303" s="31">
        <v>0</v>
      </c>
      <c r="D303" s="31">
        <v>0</v>
      </c>
    </row>
    <row r="304" spans="1:4" x14ac:dyDescent="0.3">
      <c r="A304" t="s">
        <v>1403</v>
      </c>
      <c r="B304" s="23" t="s">
        <v>894</v>
      </c>
      <c r="C304" s="31">
        <v>0</v>
      </c>
      <c r="D304" s="31">
        <v>0</v>
      </c>
    </row>
    <row r="305" spans="1:4" x14ac:dyDescent="0.3">
      <c r="A305" t="s">
        <v>1404</v>
      </c>
      <c r="B305" s="23" t="s">
        <v>895</v>
      </c>
      <c r="C305" s="31">
        <v>0</v>
      </c>
      <c r="D305" s="31">
        <v>0</v>
      </c>
    </row>
    <row r="306" spans="1:4" x14ac:dyDescent="0.3">
      <c r="A306" t="s">
        <v>1405</v>
      </c>
      <c r="B306" s="23" t="s">
        <v>896</v>
      </c>
      <c r="C306" s="31">
        <v>0</v>
      </c>
      <c r="D306" s="31">
        <v>0</v>
      </c>
    </row>
    <row r="307" spans="1:4" x14ac:dyDescent="0.3">
      <c r="A307" t="s">
        <v>1406</v>
      </c>
      <c r="B307" s="23" t="s">
        <v>513</v>
      </c>
      <c r="C307" s="31">
        <v>0</v>
      </c>
      <c r="D307" s="31">
        <v>0</v>
      </c>
    </row>
    <row r="308" spans="1:4" x14ac:dyDescent="0.3">
      <c r="A308" t="s">
        <v>1407</v>
      </c>
      <c r="B308" s="23" t="s">
        <v>903</v>
      </c>
      <c r="C308" s="31">
        <v>0</v>
      </c>
      <c r="D308" s="31">
        <v>0</v>
      </c>
    </row>
    <row r="309" spans="1:4" x14ac:dyDescent="0.3">
      <c r="A309" t="s">
        <v>1408</v>
      </c>
      <c r="B309" s="23" t="s">
        <v>514</v>
      </c>
      <c r="C309" s="31">
        <v>224454</v>
      </c>
      <c r="D309" s="31">
        <v>104</v>
      </c>
    </row>
    <row r="310" spans="1:4" x14ac:dyDescent="0.3">
      <c r="A310" t="s">
        <v>1409</v>
      </c>
      <c r="B310" s="23" t="s">
        <v>515</v>
      </c>
      <c r="C310" s="31">
        <v>0</v>
      </c>
      <c r="D310" s="31">
        <v>0</v>
      </c>
    </row>
    <row r="311" spans="1:4" x14ac:dyDescent="0.3">
      <c r="A311" t="s">
        <v>1410</v>
      </c>
      <c r="B311" s="23" t="s">
        <v>516</v>
      </c>
      <c r="C311" s="31">
        <v>0</v>
      </c>
      <c r="D311" s="31">
        <v>0</v>
      </c>
    </row>
    <row r="312" spans="1:4" x14ac:dyDescent="0.3">
      <c r="A312" t="s">
        <v>1411</v>
      </c>
      <c r="B312" s="23" t="s">
        <v>517</v>
      </c>
      <c r="C312" s="31">
        <v>0</v>
      </c>
      <c r="D312" s="31">
        <v>0</v>
      </c>
    </row>
    <row r="313" spans="1:4" x14ac:dyDescent="0.3">
      <c r="A313" t="s">
        <v>1412</v>
      </c>
      <c r="B313" s="23" t="s">
        <v>518</v>
      </c>
      <c r="C313" s="31">
        <v>0</v>
      </c>
      <c r="D313" s="31">
        <v>0</v>
      </c>
    </row>
    <row r="314" spans="1:4" x14ac:dyDescent="0.3">
      <c r="A314" t="s">
        <v>1413</v>
      </c>
      <c r="B314" s="23" t="s">
        <v>519</v>
      </c>
      <c r="C314" s="31">
        <v>328367</v>
      </c>
      <c r="D314" s="31">
        <v>50</v>
      </c>
    </row>
    <row r="315" spans="1:4" x14ac:dyDescent="0.3">
      <c r="A315" t="s">
        <v>1414</v>
      </c>
      <c r="B315" s="23" t="s">
        <v>520</v>
      </c>
      <c r="C315" s="31">
        <v>168643</v>
      </c>
      <c r="D315" s="31">
        <v>85</v>
      </c>
    </row>
    <row r="316" spans="1:4" x14ac:dyDescent="0.3">
      <c r="A316" t="s">
        <v>1415</v>
      </c>
      <c r="B316" s="23" t="s">
        <v>521</v>
      </c>
      <c r="C316" s="31">
        <v>486157</v>
      </c>
      <c r="D316" s="31">
        <v>26</v>
      </c>
    </row>
    <row r="317" spans="1:4" x14ac:dyDescent="0.3">
      <c r="A317" t="s">
        <v>1416</v>
      </c>
      <c r="B317" s="23" t="s">
        <v>522</v>
      </c>
      <c r="C317" s="31">
        <v>0</v>
      </c>
      <c r="D317" s="31">
        <v>0</v>
      </c>
    </row>
    <row r="318" spans="1:4" x14ac:dyDescent="0.3">
      <c r="A318" t="s">
        <v>1417</v>
      </c>
      <c r="B318" s="23" t="s">
        <v>523</v>
      </c>
      <c r="C318" s="31">
        <v>0</v>
      </c>
      <c r="D318" s="31">
        <v>0</v>
      </c>
    </row>
    <row r="319" spans="1:4" x14ac:dyDescent="0.3">
      <c r="A319" t="s">
        <v>1418</v>
      </c>
      <c r="B319" s="23" t="s">
        <v>524</v>
      </c>
      <c r="C319" s="31">
        <v>0</v>
      </c>
      <c r="D319" s="31">
        <v>0</v>
      </c>
    </row>
    <row r="320" spans="1:4" x14ac:dyDescent="0.3">
      <c r="A320" t="s">
        <v>1419</v>
      </c>
      <c r="B320" s="23" t="s">
        <v>887</v>
      </c>
      <c r="C320" s="31">
        <v>0</v>
      </c>
      <c r="D320" s="31">
        <v>0</v>
      </c>
    </row>
    <row r="321" spans="1:4" x14ac:dyDescent="0.3">
      <c r="A321" t="s">
        <v>1420</v>
      </c>
      <c r="B321" s="23" t="s">
        <v>525</v>
      </c>
      <c r="C321" s="31">
        <v>1137387</v>
      </c>
      <c r="D321" s="31">
        <v>475</v>
      </c>
    </row>
    <row r="322" spans="1:4" x14ac:dyDescent="0.3">
      <c r="A322" t="s">
        <v>1421</v>
      </c>
      <c r="B322" s="23" t="s">
        <v>526</v>
      </c>
      <c r="C322" s="31">
        <v>1684429</v>
      </c>
      <c r="D322" s="31">
        <v>527</v>
      </c>
    </row>
    <row r="323" spans="1:4" x14ac:dyDescent="0.3">
      <c r="A323" t="s">
        <v>1422</v>
      </c>
      <c r="B323" s="23" t="s">
        <v>527</v>
      </c>
      <c r="C323" s="31">
        <v>0</v>
      </c>
      <c r="D323" s="31">
        <v>0</v>
      </c>
    </row>
    <row r="324" spans="1:4" x14ac:dyDescent="0.3">
      <c r="A324" t="s">
        <v>1423</v>
      </c>
      <c r="B324" s="23" t="s">
        <v>528</v>
      </c>
      <c r="C324" s="31">
        <v>486713</v>
      </c>
      <c r="D324" s="31">
        <v>61</v>
      </c>
    </row>
    <row r="325" spans="1:4" x14ac:dyDescent="0.3">
      <c r="A325" t="s">
        <v>1424</v>
      </c>
      <c r="B325" s="23" t="s">
        <v>870</v>
      </c>
      <c r="C325" s="31">
        <v>0</v>
      </c>
      <c r="D325" s="31">
        <v>0</v>
      </c>
    </row>
    <row r="326" spans="1:4" x14ac:dyDescent="0.3">
      <c r="A326" t="s">
        <v>1425</v>
      </c>
      <c r="B326" s="23" t="s">
        <v>529</v>
      </c>
      <c r="C326" s="31">
        <v>0</v>
      </c>
      <c r="D326" s="31">
        <v>0</v>
      </c>
    </row>
    <row r="327" spans="1:4" x14ac:dyDescent="0.3">
      <c r="A327" t="s">
        <v>1426</v>
      </c>
      <c r="B327" s="23" t="s">
        <v>530</v>
      </c>
      <c r="C327" s="31">
        <v>0</v>
      </c>
      <c r="D327" s="31">
        <v>0</v>
      </c>
    </row>
    <row r="328" spans="1:4" x14ac:dyDescent="0.3">
      <c r="A328" t="s">
        <v>1427</v>
      </c>
      <c r="B328" s="23" t="s">
        <v>531</v>
      </c>
      <c r="C328" s="31">
        <v>703088</v>
      </c>
      <c r="D328" s="31">
        <v>16</v>
      </c>
    </row>
    <row r="329" spans="1:4" x14ac:dyDescent="0.3">
      <c r="A329" t="s">
        <v>1428</v>
      </c>
      <c r="B329" s="23" t="s">
        <v>532</v>
      </c>
      <c r="C329" s="31">
        <v>0</v>
      </c>
      <c r="D329" s="31">
        <v>0</v>
      </c>
    </row>
    <row r="330" spans="1:4" x14ac:dyDescent="0.3">
      <c r="A330" t="s">
        <v>1429</v>
      </c>
      <c r="B330" s="23" t="s">
        <v>533</v>
      </c>
      <c r="C330" s="31">
        <v>0</v>
      </c>
      <c r="D330" s="31">
        <v>0</v>
      </c>
    </row>
    <row r="331" spans="1:4" x14ac:dyDescent="0.3">
      <c r="A331" t="s">
        <v>1430</v>
      </c>
      <c r="B331" s="23" t="s">
        <v>534</v>
      </c>
      <c r="C331" s="31">
        <v>0</v>
      </c>
      <c r="D331" s="31">
        <v>0</v>
      </c>
    </row>
    <row r="332" spans="1:4" x14ac:dyDescent="0.3">
      <c r="A332" t="s">
        <v>1431</v>
      </c>
      <c r="B332" s="23" t="s">
        <v>904</v>
      </c>
      <c r="C332" s="31">
        <v>0</v>
      </c>
      <c r="D332" s="31">
        <v>0</v>
      </c>
    </row>
    <row r="333" spans="1:4" x14ac:dyDescent="0.3">
      <c r="A333" t="s">
        <v>1432</v>
      </c>
      <c r="B333" s="23" t="s">
        <v>872</v>
      </c>
      <c r="C333" s="31">
        <v>0</v>
      </c>
      <c r="D333" s="31">
        <v>0</v>
      </c>
    </row>
    <row r="334" spans="1:4" x14ac:dyDescent="0.3">
      <c r="A334" t="s">
        <v>1433</v>
      </c>
      <c r="B334" s="23" t="s">
        <v>877</v>
      </c>
      <c r="C334" s="31">
        <v>0</v>
      </c>
      <c r="D334" s="31">
        <v>0</v>
      </c>
    </row>
    <row r="335" spans="1:4" x14ac:dyDescent="0.3">
      <c r="A335" t="s">
        <v>1434</v>
      </c>
      <c r="B335" s="23" t="s">
        <v>878</v>
      </c>
      <c r="C335" s="31">
        <v>0</v>
      </c>
      <c r="D335" s="31">
        <v>0</v>
      </c>
    </row>
    <row r="336" spans="1:4" x14ac:dyDescent="0.3">
      <c r="A336" t="s">
        <v>1435</v>
      </c>
      <c r="B336" s="23" t="s">
        <v>535</v>
      </c>
      <c r="C336" s="31">
        <v>944493</v>
      </c>
      <c r="D336" s="31">
        <v>124</v>
      </c>
    </row>
    <row r="337" spans="1:4" x14ac:dyDescent="0.3">
      <c r="A337" t="s">
        <v>1436</v>
      </c>
      <c r="B337" s="23" t="s">
        <v>536</v>
      </c>
      <c r="C337" s="31">
        <v>1530210</v>
      </c>
      <c r="D337" s="31">
        <v>239</v>
      </c>
    </row>
    <row r="338" spans="1:4" x14ac:dyDescent="0.3">
      <c r="A338" t="s">
        <v>1437</v>
      </c>
      <c r="B338" s="23" t="s">
        <v>906</v>
      </c>
      <c r="C338" s="31">
        <v>0</v>
      </c>
      <c r="D338" s="31">
        <v>0</v>
      </c>
    </row>
    <row r="339" spans="1:4" x14ac:dyDescent="0.3">
      <c r="A339" t="s">
        <v>1438</v>
      </c>
      <c r="B339" s="23" t="s">
        <v>905</v>
      </c>
      <c r="C339" s="31">
        <v>0</v>
      </c>
      <c r="D339" s="31">
        <v>0</v>
      </c>
    </row>
    <row r="340" spans="1:4" x14ac:dyDescent="0.3">
      <c r="A340" t="s">
        <v>1439</v>
      </c>
      <c r="B340" s="23" t="s">
        <v>907</v>
      </c>
      <c r="C340" s="31">
        <v>0</v>
      </c>
      <c r="D340" s="31">
        <v>0</v>
      </c>
    </row>
    <row r="341" spans="1:4" x14ac:dyDescent="0.3">
      <c r="A341" t="s">
        <v>1440</v>
      </c>
      <c r="B341" s="23" t="s">
        <v>537</v>
      </c>
      <c r="C341" s="31">
        <v>0</v>
      </c>
      <c r="D341" s="31">
        <v>0</v>
      </c>
    </row>
    <row r="342" spans="1:4" x14ac:dyDescent="0.3">
      <c r="A342" t="s">
        <v>1441</v>
      </c>
      <c r="B342" s="23" t="s">
        <v>538</v>
      </c>
      <c r="C342" s="31">
        <v>0</v>
      </c>
      <c r="D342" s="31">
        <v>0</v>
      </c>
    </row>
    <row r="343" spans="1:4" x14ac:dyDescent="0.3">
      <c r="A343" t="s">
        <v>1442</v>
      </c>
      <c r="B343" s="23" t="s">
        <v>539</v>
      </c>
      <c r="C343" s="31">
        <v>0</v>
      </c>
      <c r="D343" s="31">
        <v>0</v>
      </c>
    </row>
    <row r="344" spans="1:4" x14ac:dyDescent="0.3">
      <c r="A344" t="s">
        <v>1443</v>
      </c>
      <c r="B344" s="23" t="s">
        <v>540</v>
      </c>
      <c r="C344" s="31">
        <v>0</v>
      </c>
      <c r="D344" s="31">
        <v>0</v>
      </c>
    </row>
    <row r="345" spans="1:4" x14ac:dyDescent="0.3">
      <c r="A345" t="s">
        <v>1444</v>
      </c>
      <c r="B345" s="23" t="s">
        <v>541</v>
      </c>
      <c r="C345" s="31">
        <v>0</v>
      </c>
      <c r="D345" s="31">
        <v>0</v>
      </c>
    </row>
    <row r="346" spans="1:4" x14ac:dyDescent="0.3">
      <c r="A346" t="s">
        <v>1445</v>
      </c>
      <c r="B346" s="23" t="s">
        <v>542</v>
      </c>
      <c r="C346" s="31">
        <v>0</v>
      </c>
      <c r="D346" s="31">
        <v>0</v>
      </c>
    </row>
    <row r="347" spans="1:4" x14ac:dyDescent="0.3">
      <c r="A347" t="s">
        <v>1446</v>
      </c>
      <c r="B347" s="23" t="s">
        <v>543</v>
      </c>
      <c r="C347" s="31">
        <v>0</v>
      </c>
      <c r="D347" s="31">
        <v>0</v>
      </c>
    </row>
    <row r="348" spans="1:4" x14ac:dyDescent="0.3">
      <c r="A348" t="s">
        <v>1447</v>
      </c>
      <c r="B348" s="23" t="s">
        <v>757</v>
      </c>
      <c r="C348" s="31">
        <v>0</v>
      </c>
      <c r="D348" s="31">
        <v>0</v>
      </c>
    </row>
    <row r="349" spans="1:4" x14ac:dyDescent="0.3">
      <c r="A349" t="s">
        <v>1448</v>
      </c>
      <c r="B349" s="23" t="s">
        <v>544</v>
      </c>
      <c r="C349" s="31">
        <v>504277</v>
      </c>
      <c r="D349" s="31">
        <v>82</v>
      </c>
    </row>
    <row r="350" spans="1:4" x14ac:dyDescent="0.3">
      <c r="A350" t="s">
        <v>1449</v>
      </c>
      <c r="B350" s="23" t="s">
        <v>545</v>
      </c>
      <c r="C350" s="31">
        <v>0</v>
      </c>
      <c r="D350" s="31">
        <v>0</v>
      </c>
    </row>
    <row r="351" spans="1:4" x14ac:dyDescent="0.3">
      <c r="A351" t="s">
        <v>1450</v>
      </c>
      <c r="B351" s="23" t="s">
        <v>546</v>
      </c>
      <c r="C351" s="31">
        <v>236054</v>
      </c>
      <c r="D351" s="31">
        <v>16</v>
      </c>
    </row>
    <row r="352" spans="1:4" x14ac:dyDescent="0.3">
      <c r="A352" t="s">
        <v>1451</v>
      </c>
      <c r="B352" s="23" t="s">
        <v>547</v>
      </c>
      <c r="C352" s="31">
        <v>2395390</v>
      </c>
      <c r="D352" s="31">
        <v>403</v>
      </c>
    </row>
    <row r="353" spans="1:4" x14ac:dyDescent="0.3">
      <c r="A353" t="s">
        <v>1452</v>
      </c>
      <c r="B353" s="23" t="s">
        <v>548</v>
      </c>
      <c r="C353" s="31">
        <v>1620911</v>
      </c>
      <c r="D353" s="31">
        <v>634</v>
      </c>
    </row>
    <row r="354" spans="1:4" x14ac:dyDescent="0.3">
      <c r="A354" t="s">
        <v>1453</v>
      </c>
      <c r="B354" s="23" t="s">
        <v>549</v>
      </c>
      <c r="C354" s="31">
        <v>0</v>
      </c>
      <c r="D354" s="31">
        <v>0</v>
      </c>
    </row>
    <row r="355" spans="1:4" x14ac:dyDescent="0.3">
      <c r="A355" t="s">
        <v>1454</v>
      </c>
      <c r="B355" s="23" t="s">
        <v>550</v>
      </c>
      <c r="C355" s="31">
        <v>0</v>
      </c>
      <c r="D355" s="31">
        <v>0</v>
      </c>
    </row>
    <row r="356" spans="1:4" x14ac:dyDescent="0.3">
      <c r="A356" t="s">
        <v>1455</v>
      </c>
      <c r="B356" s="23" t="s">
        <v>551</v>
      </c>
      <c r="C356" s="31">
        <v>0</v>
      </c>
      <c r="D356" s="31">
        <v>0</v>
      </c>
    </row>
    <row r="357" spans="1:4" x14ac:dyDescent="0.3">
      <c r="A357" t="s">
        <v>1456</v>
      </c>
      <c r="B357" s="23" t="s">
        <v>552</v>
      </c>
      <c r="C357" s="31">
        <v>0</v>
      </c>
      <c r="D357" s="31">
        <v>0</v>
      </c>
    </row>
    <row r="358" spans="1:4" x14ac:dyDescent="0.3">
      <c r="A358" t="s">
        <v>1457</v>
      </c>
      <c r="B358" s="23" t="s">
        <v>553</v>
      </c>
      <c r="C358" s="31">
        <v>0</v>
      </c>
      <c r="D358" s="31">
        <v>0</v>
      </c>
    </row>
    <row r="359" spans="1:4" x14ac:dyDescent="0.3">
      <c r="A359" t="s">
        <v>1458</v>
      </c>
      <c r="B359" s="23" t="s">
        <v>554</v>
      </c>
      <c r="C359" s="31">
        <v>121008</v>
      </c>
      <c r="D359" s="31">
        <v>11</v>
      </c>
    </row>
    <row r="360" spans="1:4" x14ac:dyDescent="0.3">
      <c r="A360" t="s">
        <v>1459</v>
      </c>
      <c r="B360" s="23" t="s">
        <v>854</v>
      </c>
      <c r="C360" s="31">
        <v>0</v>
      </c>
      <c r="D360" s="31">
        <v>0</v>
      </c>
    </row>
    <row r="361" spans="1:4" x14ac:dyDescent="0.3">
      <c r="A361" t="s">
        <v>1460</v>
      </c>
      <c r="B361" s="23" t="s">
        <v>555</v>
      </c>
      <c r="C361" s="31">
        <v>442471</v>
      </c>
      <c r="D361" s="31">
        <v>129</v>
      </c>
    </row>
    <row r="362" spans="1:4" x14ac:dyDescent="0.3">
      <c r="A362" t="s">
        <v>1461</v>
      </c>
      <c r="B362" s="23" t="s">
        <v>556</v>
      </c>
      <c r="C362" s="31">
        <v>0</v>
      </c>
      <c r="D362" s="31">
        <v>0</v>
      </c>
    </row>
    <row r="363" spans="1:4" x14ac:dyDescent="0.3">
      <c r="A363" t="s">
        <v>1462</v>
      </c>
      <c r="B363" s="23" t="s">
        <v>557</v>
      </c>
      <c r="C363" s="31">
        <v>0</v>
      </c>
      <c r="D363" s="31">
        <v>0</v>
      </c>
    </row>
    <row r="364" spans="1:4" x14ac:dyDescent="0.3">
      <c r="A364" t="s">
        <v>1463</v>
      </c>
      <c r="B364" s="23" t="s">
        <v>558</v>
      </c>
      <c r="C364" s="31">
        <v>1487773</v>
      </c>
      <c r="D364" s="31">
        <v>159</v>
      </c>
    </row>
    <row r="365" spans="1:4" x14ac:dyDescent="0.3">
      <c r="A365" t="s">
        <v>1464</v>
      </c>
      <c r="B365" s="23" t="s">
        <v>559</v>
      </c>
      <c r="C365" s="31">
        <v>0</v>
      </c>
      <c r="D365" s="31">
        <v>0</v>
      </c>
    </row>
    <row r="366" spans="1:4" x14ac:dyDescent="0.3">
      <c r="A366" t="s">
        <v>1465</v>
      </c>
      <c r="B366" s="23" t="s">
        <v>560</v>
      </c>
      <c r="C366" s="31">
        <v>35021</v>
      </c>
      <c r="D366" s="31">
        <v>1</v>
      </c>
    </row>
    <row r="367" spans="1:4" x14ac:dyDescent="0.3">
      <c r="A367" t="s">
        <v>1466</v>
      </c>
      <c r="B367" s="23" t="s">
        <v>561</v>
      </c>
      <c r="C367" s="31">
        <v>160981</v>
      </c>
      <c r="D367" s="31">
        <v>28</v>
      </c>
    </row>
    <row r="368" spans="1:4" x14ac:dyDescent="0.3">
      <c r="A368" t="s">
        <v>1467</v>
      </c>
      <c r="B368" s="23" t="s">
        <v>562</v>
      </c>
      <c r="C368" s="31">
        <v>701863</v>
      </c>
      <c r="D368" s="31">
        <v>189</v>
      </c>
    </row>
    <row r="369" spans="1:4" x14ac:dyDescent="0.3">
      <c r="A369" t="s">
        <v>1468</v>
      </c>
      <c r="B369" s="23" t="s">
        <v>563</v>
      </c>
      <c r="C369" s="31">
        <v>0</v>
      </c>
      <c r="D369" s="31">
        <v>0</v>
      </c>
    </row>
    <row r="370" spans="1:4" x14ac:dyDescent="0.3">
      <c r="A370" t="s">
        <v>1469</v>
      </c>
      <c r="B370" s="23" t="s">
        <v>564</v>
      </c>
      <c r="C370" s="31">
        <v>0</v>
      </c>
      <c r="D370" s="31">
        <v>0</v>
      </c>
    </row>
    <row r="371" spans="1:4" x14ac:dyDescent="0.3">
      <c r="A371" t="s">
        <v>1470</v>
      </c>
      <c r="B371" s="23" t="s">
        <v>565</v>
      </c>
      <c r="C371" s="31">
        <v>3519973</v>
      </c>
      <c r="D371" s="31">
        <v>669</v>
      </c>
    </row>
    <row r="372" spans="1:4" x14ac:dyDescent="0.3">
      <c r="A372" t="s">
        <v>1471</v>
      </c>
      <c r="B372" s="23" t="s">
        <v>566</v>
      </c>
      <c r="C372" s="31">
        <v>1527664</v>
      </c>
      <c r="D372" s="31">
        <v>158</v>
      </c>
    </row>
    <row r="373" spans="1:4" x14ac:dyDescent="0.3">
      <c r="A373" t="s">
        <v>1472</v>
      </c>
      <c r="B373" s="23" t="s">
        <v>567</v>
      </c>
      <c r="C373" s="31">
        <v>0</v>
      </c>
      <c r="D373" s="31">
        <v>0</v>
      </c>
    </row>
    <row r="374" spans="1:4" x14ac:dyDescent="0.3">
      <c r="A374" t="s">
        <v>1473</v>
      </c>
      <c r="B374" s="23" t="s">
        <v>568</v>
      </c>
      <c r="C374" s="31">
        <v>6298</v>
      </c>
      <c r="D374" s="31">
        <v>17</v>
      </c>
    </row>
    <row r="375" spans="1:4" x14ac:dyDescent="0.3">
      <c r="A375" t="s">
        <v>1474</v>
      </c>
      <c r="B375" s="23" t="s">
        <v>871</v>
      </c>
      <c r="C375" s="31">
        <v>0</v>
      </c>
      <c r="D375" s="31">
        <v>0</v>
      </c>
    </row>
    <row r="376" spans="1:4" x14ac:dyDescent="0.3">
      <c r="A376" t="s">
        <v>1475</v>
      </c>
      <c r="B376" s="23" t="s">
        <v>569</v>
      </c>
      <c r="C376" s="31">
        <v>0</v>
      </c>
      <c r="D376" s="31">
        <v>0</v>
      </c>
    </row>
    <row r="377" spans="1:4" x14ac:dyDescent="0.3">
      <c r="A377" t="s">
        <v>1476</v>
      </c>
      <c r="B377" s="23" t="s">
        <v>570</v>
      </c>
      <c r="C377" s="31">
        <v>0</v>
      </c>
      <c r="D377" s="31">
        <v>0</v>
      </c>
    </row>
    <row r="378" spans="1:4" x14ac:dyDescent="0.3">
      <c r="A378" t="s">
        <v>1477</v>
      </c>
      <c r="B378" s="23" t="s">
        <v>571</v>
      </c>
      <c r="C378" s="31">
        <v>0</v>
      </c>
      <c r="D378" s="31">
        <v>0</v>
      </c>
    </row>
    <row r="379" spans="1:4" x14ac:dyDescent="0.3">
      <c r="A379" t="s">
        <v>1478</v>
      </c>
      <c r="B379" s="23" t="s">
        <v>572</v>
      </c>
      <c r="C379" s="31">
        <v>0</v>
      </c>
      <c r="D379" s="31">
        <v>0</v>
      </c>
    </row>
    <row r="380" spans="1:4" x14ac:dyDescent="0.3">
      <c r="A380" t="s">
        <v>1479</v>
      </c>
      <c r="B380" s="23" t="s">
        <v>573</v>
      </c>
      <c r="C380" s="31">
        <v>382541</v>
      </c>
      <c r="D380" s="31">
        <v>10</v>
      </c>
    </row>
    <row r="381" spans="1:4" x14ac:dyDescent="0.3">
      <c r="A381" t="s">
        <v>1480</v>
      </c>
      <c r="B381" s="23" t="s">
        <v>574</v>
      </c>
      <c r="C381" s="31">
        <v>1446223</v>
      </c>
      <c r="D381" s="55">
        <v>397</v>
      </c>
    </row>
    <row r="382" spans="1:4" x14ac:dyDescent="0.3">
      <c r="A382" t="s">
        <v>1481</v>
      </c>
      <c r="B382" s="23" t="s">
        <v>575</v>
      </c>
      <c r="C382" s="31">
        <v>0</v>
      </c>
      <c r="D382" s="31">
        <v>0</v>
      </c>
    </row>
    <row r="383" spans="1:4" x14ac:dyDescent="0.3">
      <c r="A383" t="s">
        <v>1482</v>
      </c>
      <c r="B383" s="23" t="s">
        <v>576</v>
      </c>
      <c r="C383" s="31">
        <v>0</v>
      </c>
      <c r="D383" s="31">
        <v>0</v>
      </c>
    </row>
    <row r="384" spans="1:4" x14ac:dyDescent="0.3">
      <c r="A384" t="s">
        <v>1483</v>
      </c>
      <c r="B384" s="23" t="s">
        <v>577</v>
      </c>
      <c r="C384" s="31">
        <v>864688</v>
      </c>
      <c r="D384" s="31">
        <v>175</v>
      </c>
    </row>
    <row r="385" spans="1:4" x14ac:dyDescent="0.3">
      <c r="A385" t="s">
        <v>1484</v>
      </c>
      <c r="B385" s="23" t="s">
        <v>873</v>
      </c>
      <c r="C385" s="31">
        <v>0</v>
      </c>
      <c r="D385" s="31">
        <v>0</v>
      </c>
    </row>
    <row r="386" spans="1:4" x14ac:dyDescent="0.3">
      <c r="A386" t="s">
        <v>1485</v>
      </c>
      <c r="B386" s="23" t="s">
        <v>578</v>
      </c>
      <c r="C386" s="31">
        <v>1099974</v>
      </c>
      <c r="D386" s="31">
        <v>299</v>
      </c>
    </row>
    <row r="387" spans="1:4" x14ac:dyDescent="0.3">
      <c r="A387" t="s">
        <v>1486</v>
      </c>
      <c r="B387" s="23" t="s">
        <v>579</v>
      </c>
      <c r="C387" s="31">
        <v>0</v>
      </c>
      <c r="D387" s="31">
        <v>0</v>
      </c>
    </row>
    <row r="388" spans="1:4" x14ac:dyDescent="0.3">
      <c r="A388" t="s">
        <v>1487</v>
      </c>
      <c r="B388" s="23" t="s">
        <v>580</v>
      </c>
      <c r="C388" s="31">
        <v>0</v>
      </c>
      <c r="D388" s="31">
        <v>0</v>
      </c>
    </row>
    <row r="389" spans="1:4" x14ac:dyDescent="0.3">
      <c r="A389" t="s">
        <v>1488</v>
      </c>
      <c r="B389" s="23" t="s">
        <v>581</v>
      </c>
      <c r="C389" s="31">
        <v>0</v>
      </c>
      <c r="D389" s="31">
        <v>0</v>
      </c>
    </row>
    <row r="390" spans="1:4" x14ac:dyDescent="0.3">
      <c r="A390" t="s">
        <v>1489</v>
      </c>
      <c r="B390" s="23" t="s">
        <v>582</v>
      </c>
      <c r="C390" s="31">
        <v>2148077</v>
      </c>
      <c r="D390" s="31">
        <v>237</v>
      </c>
    </row>
    <row r="391" spans="1:4" x14ac:dyDescent="0.3">
      <c r="A391" t="s">
        <v>1490</v>
      </c>
      <c r="B391" s="23" t="s">
        <v>583</v>
      </c>
      <c r="C391" s="31">
        <v>0</v>
      </c>
      <c r="D391" s="31">
        <v>0</v>
      </c>
    </row>
    <row r="392" spans="1:4" x14ac:dyDescent="0.3">
      <c r="A392" t="s">
        <v>1491</v>
      </c>
      <c r="B392" s="23" t="s">
        <v>584</v>
      </c>
      <c r="C392" s="31">
        <v>0</v>
      </c>
      <c r="D392" s="31">
        <v>0</v>
      </c>
    </row>
    <row r="393" spans="1:4" x14ac:dyDescent="0.3">
      <c r="A393" t="s">
        <v>1492</v>
      </c>
      <c r="B393" s="23" t="s">
        <v>585</v>
      </c>
      <c r="C393" s="31">
        <v>0</v>
      </c>
      <c r="D393" s="31">
        <v>0</v>
      </c>
    </row>
    <row r="394" spans="1:4" x14ac:dyDescent="0.3">
      <c r="A394" t="s">
        <v>1493</v>
      </c>
      <c r="B394" s="23" t="s">
        <v>586</v>
      </c>
      <c r="C394" s="31">
        <v>0</v>
      </c>
      <c r="D394" s="31">
        <v>0</v>
      </c>
    </row>
    <row r="395" spans="1:4" x14ac:dyDescent="0.3">
      <c r="A395" t="s">
        <v>1494</v>
      </c>
      <c r="B395" s="23" t="s">
        <v>587</v>
      </c>
      <c r="C395" s="31">
        <v>0</v>
      </c>
      <c r="D395" s="31">
        <v>0</v>
      </c>
    </row>
    <row r="396" spans="1:4" x14ac:dyDescent="0.3">
      <c r="A396" t="s">
        <v>1495</v>
      </c>
      <c r="B396" s="23" t="s">
        <v>588</v>
      </c>
      <c r="C396" s="31">
        <v>0</v>
      </c>
      <c r="D396" s="31">
        <v>0</v>
      </c>
    </row>
    <row r="397" spans="1:4" x14ac:dyDescent="0.3">
      <c r="A397" t="s">
        <v>1496</v>
      </c>
      <c r="B397" s="23" t="s">
        <v>589</v>
      </c>
      <c r="C397" s="31">
        <v>0</v>
      </c>
      <c r="D397" s="31">
        <v>0</v>
      </c>
    </row>
    <row r="398" spans="1:4" x14ac:dyDescent="0.3">
      <c r="A398" t="s">
        <v>1497</v>
      </c>
      <c r="B398" s="23" t="s">
        <v>590</v>
      </c>
      <c r="C398" s="31">
        <v>0</v>
      </c>
      <c r="D398" s="31">
        <v>0</v>
      </c>
    </row>
    <row r="399" spans="1:4" x14ac:dyDescent="0.3">
      <c r="A399" t="s">
        <v>1498</v>
      </c>
      <c r="B399" s="23" t="s">
        <v>591</v>
      </c>
      <c r="C399" s="31">
        <v>1608650</v>
      </c>
      <c r="D399" s="31">
        <v>678</v>
      </c>
    </row>
    <row r="400" spans="1:4" x14ac:dyDescent="0.3">
      <c r="A400" t="s">
        <v>1499</v>
      </c>
      <c r="B400" s="23" t="s">
        <v>592</v>
      </c>
      <c r="C400" s="31">
        <v>2683848</v>
      </c>
      <c r="D400" s="31">
        <v>304</v>
      </c>
    </row>
    <row r="401" spans="1:4" x14ac:dyDescent="0.3">
      <c r="A401" t="s">
        <v>1500</v>
      </c>
      <c r="B401" s="23" t="s">
        <v>593</v>
      </c>
      <c r="C401" s="31">
        <v>1503900</v>
      </c>
      <c r="D401" s="31">
        <v>229</v>
      </c>
    </row>
    <row r="402" spans="1:4" x14ac:dyDescent="0.3">
      <c r="A402" t="s">
        <v>1501</v>
      </c>
      <c r="B402" s="23" t="s">
        <v>594</v>
      </c>
      <c r="C402" s="31">
        <v>0</v>
      </c>
      <c r="D402" s="31">
        <v>0</v>
      </c>
    </row>
    <row r="403" spans="1:4" x14ac:dyDescent="0.3">
      <c r="A403" t="s">
        <v>1502</v>
      </c>
      <c r="B403" s="23" t="s">
        <v>595</v>
      </c>
      <c r="C403" s="31">
        <v>0</v>
      </c>
      <c r="D403" s="31">
        <v>0</v>
      </c>
    </row>
    <row r="404" spans="1:4" x14ac:dyDescent="0.3">
      <c r="A404" t="s">
        <v>1503</v>
      </c>
      <c r="B404" s="23" t="s">
        <v>596</v>
      </c>
      <c r="C404" s="31">
        <v>1419600</v>
      </c>
      <c r="D404" s="31">
        <v>373</v>
      </c>
    </row>
    <row r="405" spans="1:4" x14ac:dyDescent="0.3">
      <c r="A405" t="s">
        <v>1504</v>
      </c>
      <c r="B405" s="23" t="s">
        <v>597</v>
      </c>
      <c r="C405" s="31">
        <v>0</v>
      </c>
      <c r="D405" s="31">
        <v>0</v>
      </c>
    </row>
    <row r="406" spans="1:4" x14ac:dyDescent="0.3">
      <c r="A406" t="s">
        <v>1505</v>
      </c>
      <c r="B406" s="23" t="s">
        <v>598</v>
      </c>
      <c r="C406" s="31">
        <v>764473</v>
      </c>
      <c r="D406" s="31">
        <v>148</v>
      </c>
    </row>
    <row r="407" spans="1:4" x14ac:dyDescent="0.3">
      <c r="A407" t="s">
        <v>1506</v>
      </c>
      <c r="B407" s="23" t="s">
        <v>599</v>
      </c>
      <c r="C407" s="31">
        <v>0</v>
      </c>
      <c r="D407" s="31">
        <v>0</v>
      </c>
    </row>
    <row r="408" spans="1:4" x14ac:dyDescent="0.3">
      <c r="A408" t="s">
        <v>1507</v>
      </c>
      <c r="B408" s="23" t="s">
        <v>600</v>
      </c>
      <c r="C408" s="31">
        <v>0</v>
      </c>
      <c r="D408" s="31">
        <v>0</v>
      </c>
    </row>
    <row r="409" spans="1:4" x14ac:dyDescent="0.3">
      <c r="A409" t="s">
        <v>1508</v>
      </c>
      <c r="B409" s="23" t="s">
        <v>601</v>
      </c>
      <c r="C409" s="31">
        <v>0</v>
      </c>
      <c r="D409" s="31">
        <v>0</v>
      </c>
    </row>
    <row r="410" spans="1:4" x14ac:dyDescent="0.3">
      <c r="A410" t="s">
        <v>1509</v>
      </c>
      <c r="B410" s="23" t="s">
        <v>602</v>
      </c>
      <c r="C410" s="31">
        <v>242740</v>
      </c>
      <c r="D410" s="31">
        <v>77</v>
      </c>
    </row>
    <row r="411" spans="1:4" x14ac:dyDescent="0.3">
      <c r="A411" t="s">
        <v>1510</v>
      </c>
      <c r="B411" s="23" t="s">
        <v>603</v>
      </c>
      <c r="C411" s="31">
        <v>0</v>
      </c>
      <c r="D411" s="31">
        <v>0</v>
      </c>
    </row>
    <row r="412" spans="1:4" x14ac:dyDescent="0.3">
      <c r="A412" t="s">
        <v>1511</v>
      </c>
      <c r="B412" s="23" t="s">
        <v>604</v>
      </c>
      <c r="C412" s="31">
        <v>0</v>
      </c>
      <c r="D412" s="31">
        <v>0</v>
      </c>
    </row>
    <row r="413" spans="1:4" x14ac:dyDescent="0.3">
      <c r="A413" t="s">
        <v>1512</v>
      </c>
      <c r="B413" s="23" t="s">
        <v>605</v>
      </c>
      <c r="C413" s="31">
        <v>0</v>
      </c>
      <c r="D413" s="31">
        <v>0</v>
      </c>
    </row>
    <row r="414" spans="1:4" x14ac:dyDescent="0.3">
      <c r="A414" t="s">
        <v>1513</v>
      </c>
      <c r="B414" s="23" t="s">
        <v>829</v>
      </c>
      <c r="C414" s="31">
        <v>0</v>
      </c>
      <c r="D414" s="31">
        <v>0</v>
      </c>
    </row>
    <row r="415" spans="1:4" x14ac:dyDescent="0.3">
      <c r="A415" t="s">
        <v>1514</v>
      </c>
      <c r="B415" s="23" t="s">
        <v>769</v>
      </c>
      <c r="C415" s="31">
        <v>0</v>
      </c>
      <c r="D415" s="31">
        <v>0</v>
      </c>
    </row>
    <row r="416" spans="1:4" x14ac:dyDescent="0.3">
      <c r="A416" t="s">
        <v>1515</v>
      </c>
      <c r="B416" s="23" t="s">
        <v>606</v>
      </c>
      <c r="C416" s="31">
        <v>0</v>
      </c>
      <c r="D416" s="31">
        <v>0</v>
      </c>
    </row>
    <row r="417" spans="1:4" x14ac:dyDescent="0.3">
      <c r="A417" t="s">
        <v>1516</v>
      </c>
      <c r="B417" s="23" t="s">
        <v>860</v>
      </c>
      <c r="C417" s="31">
        <v>0</v>
      </c>
      <c r="D417" s="31">
        <v>0</v>
      </c>
    </row>
    <row r="418" spans="1:4" x14ac:dyDescent="0.3">
      <c r="A418" t="s">
        <v>1517</v>
      </c>
      <c r="B418" s="23" t="s">
        <v>607</v>
      </c>
      <c r="C418" s="31">
        <v>0</v>
      </c>
      <c r="D418" s="31">
        <v>0</v>
      </c>
    </row>
    <row r="419" spans="1:4" x14ac:dyDescent="0.3">
      <c r="A419" t="s">
        <v>1518</v>
      </c>
      <c r="B419" s="23" t="s">
        <v>608</v>
      </c>
      <c r="C419" s="31">
        <v>15366</v>
      </c>
      <c r="D419" s="31">
        <v>4</v>
      </c>
    </row>
    <row r="420" spans="1:4" x14ac:dyDescent="0.3">
      <c r="A420" t="s">
        <v>1519</v>
      </c>
      <c r="B420" s="23" t="s">
        <v>609</v>
      </c>
      <c r="C420" s="31">
        <v>486712</v>
      </c>
      <c r="D420" s="31">
        <v>61</v>
      </c>
    </row>
    <row r="421" spans="1:4" x14ac:dyDescent="0.3">
      <c r="A421" t="s">
        <v>1520</v>
      </c>
      <c r="B421" s="23" t="s">
        <v>869</v>
      </c>
      <c r="C421" s="31">
        <v>0</v>
      </c>
      <c r="D421" s="31">
        <v>0</v>
      </c>
    </row>
    <row r="422" spans="1:4" x14ac:dyDescent="0.3">
      <c r="A422" t="s">
        <v>1521</v>
      </c>
      <c r="B422" s="23" t="s">
        <v>610</v>
      </c>
      <c r="C422" s="31">
        <v>459742</v>
      </c>
      <c r="D422" s="31">
        <v>72</v>
      </c>
    </row>
    <row r="423" spans="1:4" x14ac:dyDescent="0.3">
      <c r="A423" t="s">
        <v>1522</v>
      </c>
      <c r="B423" s="23" t="s">
        <v>611</v>
      </c>
      <c r="C423" s="31">
        <v>926717</v>
      </c>
      <c r="D423" s="31">
        <v>178</v>
      </c>
    </row>
    <row r="424" spans="1:4" x14ac:dyDescent="0.3">
      <c r="A424" t="s">
        <v>1523</v>
      </c>
      <c r="B424" s="23" t="s">
        <v>612</v>
      </c>
      <c r="C424" s="31">
        <v>0</v>
      </c>
      <c r="D424" s="31">
        <v>0</v>
      </c>
    </row>
    <row r="425" spans="1:4" x14ac:dyDescent="0.3">
      <c r="A425" t="s">
        <v>1524</v>
      </c>
      <c r="B425" s="23" t="s">
        <v>893</v>
      </c>
      <c r="C425" s="31">
        <v>0</v>
      </c>
      <c r="D425" s="31">
        <v>0</v>
      </c>
    </row>
    <row r="426" spans="1:4" x14ac:dyDescent="0.3">
      <c r="A426" t="s">
        <v>1525</v>
      </c>
      <c r="B426" s="23" t="s">
        <v>613</v>
      </c>
      <c r="C426" s="31">
        <v>0</v>
      </c>
      <c r="D426" s="31">
        <v>0</v>
      </c>
    </row>
    <row r="427" spans="1:4" x14ac:dyDescent="0.3">
      <c r="A427" t="s">
        <v>1526</v>
      </c>
      <c r="B427" s="23" t="s">
        <v>875</v>
      </c>
      <c r="C427" s="31">
        <v>0</v>
      </c>
      <c r="D427" s="31">
        <v>0</v>
      </c>
    </row>
    <row r="428" spans="1:4" x14ac:dyDescent="0.3">
      <c r="A428" t="s">
        <v>1527</v>
      </c>
      <c r="B428" s="23" t="s">
        <v>614</v>
      </c>
      <c r="C428" s="31">
        <v>1612230</v>
      </c>
      <c r="D428" s="31">
        <v>117</v>
      </c>
    </row>
    <row r="429" spans="1:4" x14ac:dyDescent="0.3">
      <c r="A429" t="s">
        <v>1528</v>
      </c>
      <c r="B429" s="23" t="s">
        <v>615</v>
      </c>
      <c r="C429" s="31">
        <v>433784</v>
      </c>
      <c r="D429" s="31">
        <v>118</v>
      </c>
    </row>
    <row r="430" spans="1:4" x14ac:dyDescent="0.3">
      <c r="A430" t="s">
        <v>1529</v>
      </c>
      <c r="B430" s="23" t="s">
        <v>616</v>
      </c>
      <c r="C430" s="31">
        <v>847251</v>
      </c>
      <c r="D430" s="31">
        <v>82</v>
      </c>
    </row>
    <row r="431" spans="1:4" x14ac:dyDescent="0.3">
      <c r="A431" t="s">
        <v>1530</v>
      </c>
      <c r="B431" s="23" t="s">
        <v>617</v>
      </c>
      <c r="C431" s="31">
        <v>0</v>
      </c>
      <c r="D431" s="31">
        <v>0</v>
      </c>
    </row>
    <row r="432" spans="1:4" x14ac:dyDescent="0.3">
      <c r="A432" t="s">
        <v>1531</v>
      </c>
      <c r="B432" s="23" t="s">
        <v>618</v>
      </c>
      <c r="C432" s="31">
        <v>0</v>
      </c>
      <c r="D432" s="31">
        <v>0</v>
      </c>
    </row>
    <row r="433" spans="1:4" x14ac:dyDescent="0.3">
      <c r="A433" t="s">
        <v>1532</v>
      </c>
      <c r="B433" s="23" t="s">
        <v>746</v>
      </c>
      <c r="C433" s="31">
        <v>0</v>
      </c>
      <c r="D433" s="31">
        <v>0</v>
      </c>
    </row>
    <row r="434" spans="1:4" x14ac:dyDescent="0.3">
      <c r="A434" t="s">
        <v>1533</v>
      </c>
      <c r="B434" s="23" t="s">
        <v>619</v>
      </c>
      <c r="C434" s="31">
        <v>0</v>
      </c>
      <c r="D434" s="31">
        <v>0</v>
      </c>
    </row>
    <row r="435" spans="1:4" x14ac:dyDescent="0.3">
      <c r="A435" t="s">
        <v>1534</v>
      </c>
      <c r="B435" s="23" t="s">
        <v>620</v>
      </c>
      <c r="C435" s="31">
        <v>0</v>
      </c>
      <c r="D435" s="31">
        <v>0</v>
      </c>
    </row>
    <row r="436" spans="1:4" x14ac:dyDescent="0.3">
      <c r="A436" t="s">
        <v>1535</v>
      </c>
      <c r="B436" s="23" t="s">
        <v>621</v>
      </c>
      <c r="C436" s="31">
        <v>0</v>
      </c>
      <c r="D436" s="31">
        <v>0</v>
      </c>
    </row>
    <row r="437" spans="1:4" x14ac:dyDescent="0.3">
      <c r="A437" t="s">
        <v>1536</v>
      </c>
      <c r="B437" s="23" t="s">
        <v>622</v>
      </c>
      <c r="C437" s="31">
        <v>0</v>
      </c>
      <c r="D437" s="31">
        <v>0</v>
      </c>
    </row>
    <row r="438" spans="1:4" x14ac:dyDescent="0.3">
      <c r="A438" t="s">
        <v>1537</v>
      </c>
      <c r="B438" s="23" t="s">
        <v>623</v>
      </c>
      <c r="C438" s="31">
        <v>0</v>
      </c>
      <c r="D438" s="31">
        <v>0</v>
      </c>
    </row>
    <row r="439" spans="1:4" x14ac:dyDescent="0.3">
      <c r="A439" t="s">
        <v>1538</v>
      </c>
      <c r="B439" s="23" t="s">
        <v>624</v>
      </c>
      <c r="C439" s="31">
        <v>0</v>
      </c>
      <c r="D439" s="31">
        <v>0</v>
      </c>
    </row>
    <row r="440" spans="1:4" x14ac:dyDescent="0.3">
      <c r="A440" t="s">
        <v>1539</v>
      </c>
      <c r="B440" s="23" t="s">
        <v>625</v>
      </c>
      <c r="C440" s="31">
        <v>94785</v>
      </c>
      <c r="D440" s="31">
        <v>42</v>
      </c>
    </row>
    <row r="441" spans="1:4" x14ac:dyDescent="0.3">
      <c r="A441" t="s">
        <v>1540</v>
      </c>
      <c r="B441" s="23" t="s">
        <v>626</v>
      </c>
      <c r="C441" s="31">
        <v>0</v>
      </c>
      <c r="D441" s="31">
        <v>0</v>
      </c>
    </row>
    <row r="442" spans="1:4" x14ac:dyDescent="0.3">
      <c r="A442" t="s">
        <v>1541</v>
      </c>
      <c r="B442" s="23" t="s">
        <v>627</v>
      </c>
      <c r="C442" s="31">
        <v>0</v>
      </c>
      <c r="D442" s="31">
        <v>0</v>
      </c>
    </row>
    <row r="443" spans="1:4" x14ac:dyDescent="0.3">
      <c r="A443" t="s">
        <v>1542</v>
      </c>
      <c r="B443" s="23" t="s">
        <v>628</v>
      </c>
      <c r="C443" s="31">
        <v>2070311</v>
      </c>
      <c r="D443" s="31">
        <v>747</v>
      </c>
    </row>
    <row r="444" spans="1:4" x14ac:dyDescent="0.3">
      <c r="A444" t="s">
        <v>1543</v>
      </c>
      <c r="B444" s="23" t="s">
        <v>629</v>
      </c>
      <c r="C444" s="31">
        <v>1770964</v>
      </c>
      <c r="D444" s="31">
        <v>583</v>
      </c>
    </row>
    <row r="445" spans="1:4" x14ac:dyDescent="0.3">
      <c r="A445" t="s">
        <v>1544</v>
      </c>
      <c r="B445" s="23" t="s">
        <v>630</v>
      </c>
      <c r="C445" s="31">
        <v>0</v>
      </c>
      <c r="D445" s="31">
        <v>0</v>
      </c>
    </row>
    <row r="446" spans="1:4" x14ac:dyDescent="0.3">
      <c r="A446" t="s">
        <v>1545</v>
      </c>
      <c r="B446" s="23" t="s">
        <v>631</v>
      </c>
      <c r="C446" s="31">
        <v>0</v>
      </c>
      <c r="D446" s="31">
        <v>0</v>
      </c>
    </row>
    <row r="447" spans="1:4" x14ac:dyDescent="0.3">
      <c r="A447" t="s">
        <v>1546</v>
      </c>
      <c r="B447" s="23" t="s">
        <v>632</v>
      </c>
      <c r="C447" s="31">
        <v>0</v>
      </c>
      <c r="D447" s="31">
        <v>0</v>
      </c>
    </row>
    <row r="448" spans="1:4" x14ac:dyDescent="0.3">
      <c r="A448" t="s">
        <v>1547</v>
      </c>
      <c r="B448" s="23" t="s">
        <v>633</v>
      </c>
      <c r="C448" s="31">
        <v>0</v>
      </c>
      <c r="D448" s="31">
        <v>0</v>
      </c>
    </row>
    <row r="449" spans="1:4" x14ac:dyDescent="0.3">
      <c r="A449" t="s">
        <v>1548</v>
      </c>
      <c r="B449" s="23" t="s">
        <v>634</v>
      </c>
      <c r="C449" s="31">
        <v>0</v>
      </c>
      <c r="D449" s="31">
        <v>0</v>
      </c>
    </row>
    <row r="450" spans="1:4" x14ac:dyDescent="0.3">
      <c r="A450" t="s">
        <v>1549</v>
      </c>
      <c r="B450" s="23" t="s">
        <v>635</v>
      </c>
      <c r="C450" s="31">
        <v>0</v>
      </c>
      <c r="D450" s="31">
        <v>0</v>
      </c>
    </row>
    <row r="451" spans="1:4" x14ac:dyDescent="0.3">
      <c r="A451" t="s">
        <v>1550</v>
      </c>
      <c r="B451" t="s">
        <v>636</v>
      </c>
      <c r="C451" s="32">
        <v>0</v>
      </c>
      <c r="D451" s="32">
        <v>0</v>
      </c>
    </row>
    <row r="452" spans="1:4" x14ac:dyDescent="0.3">
      <c r="A452" t="s">
        <v>1551</v>
      </c>
      <c r="B452" t="s">
        <v>637</v>
      </c>
      <c r="C452" s="32">
        <v>0</v>
      </c>
      <c r="D452" s="32">
        <v>0</v>
      </c>
    </row>
    <row r="453" spans="1:4" x14ac:dyDescent="0.3">
      <c r="A453" t="s">
        <v>1552</v>
      </c>
      <c r="B453" t="s">
        <v>638</v>
      </c>
      <c r="C453" s="32">
        <v>0</v>
      </c>
      <c r="D453" s="32">
        <v>0</v>
      </c>
    </row>
    <row r="454" spans="1:4" x14ac:dyDescent="0.3">
      <c r="A454" t="s">
        <v>1553</v>
      </c>
      <c r="B454" t="s">
        <v>639</v>
      </c>
      <c r="C454" s="32">
        <v>345854</v>
      </c>
      <c r="D454" s="32">
        <v>23</v>
      </c>
    </row>
    <row r="455" spans="1:4" x14ac:dyDescent="0.3">
      <c r="A455" t="s">
        <v>1554</v>
      </c>
      <c r="B455" t="s">
        <v>640</v>
      </c>
      <c r="C455" s="32">
        <v>0</v>
      </c>
      <c r="D455" s="32">
        <v>0</v>
      </c>
    </row>
    <row r="456" spans="1:4" x14ac:dyDescent="0.3">
      <c r="A456" t="s">
        <v>1555</v>
      </c>
      <c r="B456" t="s">
        <v>641</v>
      </c>
      <c r="C456" s="32">
        <v>0</v>
      </c>
      <c r="D456" s="32">
        <v>0</v>
      </c>
    </row>
    <row r="457" spans="1:4" x14ac:dyDescent="0.3">
      <c r="A457" t="s">
        <v>1556</v>
      </c>
      <c r="B457" t="s">
        <v>642</v>
      </c>
      <c r="C457" s="32">
        <v>0</v>
      </c>
      <c r="D457" s="32">
        <v>0</v>
      </c>
    </row>
    <row r="458" spans="1:4" x14ac:dyDescent="0.3">
      <c r="A458" t="s">
        <v>1557</v>
      </c>
      <c r="B458" t="s">
        <v>643</v>
      </c>
      <c r="C458" s="32">
        <v>0</v>
      </c>
      <c r="D458" s="32">
        <v>0</v>
      </c>
    </row>
    <row r="459" spans="1:4" x14ac:dyDescent="0.3">
      <c r="A459" t="s">
        <v>1558</v>
      </c>
      <c r="B459" t="s">
        <v>644</v>
      </c>
      <c r="C459" s="32">
        <v>0</v>
      </c>
      <c r="D459" s="32">
        <v>0</v>
      </c>
    </row>
    <row r="460" spans="1:4" x14ac:dyDescent="0.3">
      <c r="A460" t="s">
        <v>1559</v>
      </c>
      <c r="B460" t="s">
        <v>645</v>
      </c>
      <c r="C460" s="32">
        <v>0</v>
      </c>
      <c r="D460" s="32">
        <v>0</v>
      </c>
    </row>
    <row r="461" spans="1:4" x14ac:dyDescent="0.3">
      <c r="A461" t="s">
        <v>1560</v>
      </c>
      <c r="B461" t="s">
        <v>646</v>
      </c>
      <c r="C461" s="32">
        <v>0</v>
      </c>
      <c r="D461" s="32">
        <v>0</v>
      </c>
    </row>
    <row r="462" spans="1:4" x14ac:dyDescent="0.3">
      <c r="A462" t="s">
        <v>1561</v>
      </c>
      <c r="B462" t="s">
        <v>647</v>
      </c>
      <c r="C462" s="32">
        <v>2964208</v>
      </c>
      <c r="D462" s="32">
        <v>729</v>
      </c>
    </row>
    <row r="463" spans="1:4" x14ac:dyDescent="0.3">
      <c r="A463" t="s">
        <v>1562</v>
      </c>
      <c r="B463" t="s">
        <v>648</v>
      </c>
      <c r="C463" s="32">
        <v>205866</v>
      </c>
      <c r="D463" s="32">
        <v>40</v>
      </c>
    </row>
    <row r="464" spans="1:4" x14ac:dyDescent="0.3">
      <c r="A464" t="s">
        <v>1563</v>
      </c>
      <c r="B464" t="s">
        <v>649</v>
      </c>
      <c r="C464" s="32">
        <v>0</v>
      </c>
      <c r="D464" s="32">
        <v>0</v>
      </c>
    </row>
    <row r="465" spans="1:4" x14ac:dyDescent="0.3">
      <c r="A465" t="s">
        <v>1564</v>
      </c>
      <c r="B465" t="s">
        <v>650</v>
      </c>
      <c r="C465" s="32">
        <v>1655136</v>
      </c>
      <c r="D465" s="32">
        <v>278</v>
      </c>
    </row>
    <row r="466" spans="1:4" x14ac:dyDescent="0.3">
      <c r="A466" t="s">
        <v>1565</v>
      </c>
      <c r="B466" t="s">
        <v>651</v>
      </c>
      <c r="C466" s="32">
        <v>1457137</v>
      </c>
      <c r="D466" s="32">
        <v>479</v>
      </c>
    </row>
    <row r="467" spans="1:4" x14ac:dyDescent="0.3">
      <c r="A467" t="s">
        <v>1566</v>
      </c>
      <c r="B467" t="s">
        <v>652</v>
      </c>
      <c r="C467" s="32">
        <v>0</v>
      </c>
      <c r="D467" s="32">
        <v>0</v>
      </c>
    </row>
    <row r="468" spans="1:4" x14ac:dyDescent="0.3">
      <c r="A468" t="s">
        <v>1567</v>
      </c>
      <c r="B468" t="s">
        <v>653</v>
      </c>
      <c r="C468" s="32">
        <v>0</v>
      </c>
      <c r="D468" s="32">
        <v>0</v>
      </c>
    </row>
    <row r="469" spans="1:4" x14ac:dyDescent="0.3">
      <c r="A469" t="s">
        <v>1568</v>
      </c>
      <c r="B469" t="s">
        <v>654</v>
      </c>
      <c r="C469" s="32">
        <v>1308339</v>
      </c>
      <c r="D469" s="32">
        <v>195</v>
      </c>
    </row>
    <row r="470" spans="1:4" x14ac:dyDescent="0.3">
      <c r="A470" t="s">
        <v>1569</v>
      </c>
      <c r="B470" t="s">
        <v>655</v>
      </c>
      <c r="C470" s="32">
        <v>2388085</v>
      </c>
      <c r="D470" s="32">
        <v>477</v>
      </c>
    </row>
    <row r="471" spans="1:4" x14ac:dyDescent="0.3">
      <c r="A471" t="s">
        <v>1570</v>
      </c>
      <c r="B471" t="s">
        <v>853</v>
      </c>
      <c r="C471" s="32">
        <v>0</v>
      </c>
      <c r="D471" s="32">
        <v>0</v>
      </c>
    </row>
    <row r="472" spans="1:4" x14ac:dyDescent="0.3">
      <c r="A472" t="s">
        <v>1571</v>
      </c>
      <c r="B472" t="s">
        <v>835</v>
      </c>
      <c r="C472" s="32">
        <v>0</v>
      </c>
      <c r="D472" s="32">
        <v>0</v>
      </c>
    </row>
    <row r="473" spans="1:4" x14ac:dyDescent="0.3">
      <c r="A473" t="s">
        <v>1572</v>
      </c>
      <c r="B473" t="s">
        <v>656</v>
      </c>
      <c r="C473" s="32">
        <v>0</v>
      </c>
      <c r="D473" s="32">
        <v>0</v>
      </c>
    </row>
    <row r="474" spans="1:4" x14ac:dyDescent="0.3">
      <c r="A474" t="s">
        <v>1573</v>
      </c>
      <c r="B474" t="s">
        <v>657</v>
      </c>
      <c r="C474" s="32">
        <v>0</v>
      </c>
      <c r="D474" s="32">
        <v>0</v>
      </c>
    </row>
    <row r="475" spans="1:4" x14ac:dyDescent="0.3">
      <c r="A475" t="s">
        <v>1574</v>
      </c>
      <c r="B475" t="s">
        <v>658</v>
      </c>
      <c r="C475" s="32">
        <v>0</v>
      </c>
      <c r="D475" s="32">
        <v>0</v>
      </c>
    </row>
    <row r="476" spans="1:4" x14ac:dyDescent="0.3">
      <c r="A476" t="s">
        <v>1575</v>
      </c>
      <c r="B476" t="s">
        <v>659</v>
      </c>
      <c r="C476" s="32">
        <v>0</v>
      </c>
      <c r="D476" s="32">
        <v>0</v>
      </c>
    </row>
    <row r="477" spans="1:4" x14ac:dyDescent="0.3">
      <c r="A477" t="s">
        <v>1576</v>
      </c>
      <c r="B477" t="s">
        <v>660</v>
      </c>
      <c r="C477" s="32">
        <v>2848343</v>
      </c>
      <c r="D477" s="32">
        <v>509</v>
      </c>
    </row>
    <row r="478" spans="1:4" x14ac:dyDescent="0.3">
      <c r="A478" t="s">
        <v>1577</v>
      </c>
      <c r="B478" t="s">
        <v>846</v>
      </c>
      <c r="C478" s="32">
        <v>0</v>
      </c>
      <c r="D478" s="32">
        <v>0</v>
      </c>
    </row>
    <row r="479" spans="1:4" x14ac:dyDescent="0.3">
      <c r="A479" t="s">
        <v>1578</v>
      </c>
      <c r="B479" t="s">
        <v>661</v>
      </c>
      <c r="C479" s="32">
        <v>0</v>
      </c>
      <c r="D479" s="32">
        <v>0</v>
      </c>
    </row>
    <row r="480" spans="1:4" x14ac:dyDescent="0.3">
      <c r="A480" t="s">
        <v>1579</v>
      </c>
      <c r="B480" t="s">
        <v>662</v>
      </c>
      <c r="C480" s="32">
        <v>0</v>
      </c>
      <c r="D480" s="32">
        <v>0</v>
      </c>
    </row>
    <row r="481" spans="1:4" x14ac:dyDescent="0.3">
      <c r="A481" t="s">
        <v>1580</v>
      </c>
      <c r="B481" t="s">
        <v>663</v>
      </c>
      <c r="C481" s="32">
        <v>0</v>
      </c>
      <c r="D481" s="32">
        <v>0</v>
      </c>
    </row>
    <row r="482" spans="1:4" x14ac:dyDescent="0.3">
      <c r="A482" t="s">
        <v>1581</v>
      </c>
      <c r="B482" t="s">
        <v>664</v>
      </c>
      <c r="C482" s="32">
        <v>207343</v>
      </c>
      <c r="D482" s="32">
        <v>205</v>
      </c>
    </row>
    <row r="483" spans="1:4" x14ac:dyDescent="0.3">
      <c r="A483" t="s">
        <v>1582</v>
      </c>
      <c r="B483" t="s">
        <v>850</v>
      </c>
      <c r="C483" s="32">
        <v>0</v>
      </c>
      <c r="D483" s="32">
        <v>0</v>
      </c>
    </row>
    <row r="484" spans="1:4" x14ac:dyDescent="0.3">
      <c r="A484" t="s">
        <v>1583</v>
      </c>
      <c r="B484" t="s">
        <v>665</v>
      </c>
      <c r="C484" s="32">
        <v>410719</v>
      </c>
      <c r="D484" s="32">
        <v>186</v>
      </c>
    </row>
    <row r="485" spans="1:4" x14ac:dyDescent="0.3">
      <c r="A485" t="s">
        <v>1584</v>
      </c>
      <c r="B485" t="s">
        <v>666</v>
      </c>
      <c r="C485" s="32">
        <v>546676</v>
      </c>
      <c r="D485" s="32">
        <v>148</v>
      </c>
    </row>
    <row r="486" spans="1:4" x14ac:dyDescent="0.3">
      <c r="A486" t="s">
        <v>1585</v>
      </c>
      <c r="B486" t="s">
        <v>667</v>
      </c>
      <c r="C486" s="32">
        <v>107101</v>
      </c>
      <c r="D486" s="32">
        <v>9</v>
      </c>
    </row>
    <row r="487" spans="1:4" x14ac:dyDescent="0.3">
      <c r="A487" t="s">
        <v>1586</v>
      </c>
      <c r="B487" t="s">
        <v>883</v>
      </c>
      <c r="C487" s="32">
        <v>0</v>
      </c>
      <c r="D487" s="32">
        <v>0</v>
      </c>
    </row>
    <row r="488" spans="1:4" x14ac:dyDescent="0.3">
      <c r="A488" t="s">
        <v>1587</v>
      </c>
      <c r="B488" t="s">
        <v>668</v>
      </c>
      <c r="C488" s="32">
        <v>0</v>
      </c>
      <c r="D488" s="32">
        <v>0</v>
      </c>
    </row>
    <row r="489" spans="1:4" x14ac:dyDescent="0.3">
      <c r="A489" t="s">
        <v>1588</v>
      </c>
      <c r="B489" t="s">
        <v>863</v>
      </c>
      <c r="C489" s="32">
        <v>0</v>
      </c>
      <c r="D489" s="32">
        <v>0</v>
      </c>
    </row>
    <row r="490" spans="1:4" x14ac:dyDescent="0.3">
      <c r="A490" t="s">
        <v>1589</v>
      </c>
      <c r="B490" t="s">
        <v>669</v>
      </c>
      <c r="C490" s="32">
        <v>0</v>
      </c>
      <c r="D490" s="32">
        <v>0</v>
      </c>
    </row>
    <row r="491" spans="1:4" x14ac:dyDescent="0.3">
      <c r="A491" t="s">
        <v>1590</v>
      </c>
      <c r="B491" t="s">
        <v>670</v>
      </c>
      <c r="C491" s="32">
        <v>0</v>
      </c>
      <c r="D491" s="32">
        <v>0</v>
      </c>
    </row>
    <row r="492" spans="1:4" x14ac:dyDescent="0.3">
      <c r="A492" t="s">
        <v>1591</v>
      </c>
      <c r="B492" t="s">
        <v>671</v>
      </c>
      <c r="C492" s="32">
        <v>2745354</v>
      </c>
      <c r="D492" s="32">
        <v>580</v>
      </c>
    </row>
    <row r="493" spans="1:4" x14ac:dyDescent="0.3">
      <c r="A493" t="s">
        <v>1592</v>
      </c>
      <c r="B493" t="s">
        <v>672</v>
      </c>
      <c r="C493" s="32">
        <v>0</v>
      </c>
      <c r="D493" s="32">
        <v>0</v>
      </c>
    </row>
    <row r="494" spans="1:4" x14ac:dyDescent="0.3">
      <c r="A494" t="s">
        <v>1593</v>
      </c>
      <c r="B494" t="s">
        <v>809</v>
      </c>
      <c r="C494" s="32">
        <v>0</v>
      </c>
      <c r="D494" s="32">
        <v>0</v>
      </c>
    </row>
    <row r="495" spans="1:4" x14ac:dyDescent="0.3">
      <c r="A495" t="s">
        <v>1594</v>
      </c>
      <c r="B495" t="s">
        <v>673</v>
      </c>
      <c r="C495" s="32">
        <v>57009</v>
      </c>
      <c r="D495" s="32">
        <v>21</v>
      </c>
    </row>
    <row r="496" spans="1:4" x14ac:dyDescent="0.3">
      <c r="A496" t="s">
        <v>1595</v>
      </c>
      <c r="B496" t="s">
        <v>815</v>
      </c>
      <c r="C496" s="32">
        <v>0</v>
      </c>
      <c r="D496" s="32">
        <v>0</v>
      </c>
    </row>
    <row r="497" spans="1:4" x14ac:dyDescent="0.3">
      <c r="A497" t="s">
        <v>1596</v>
      </c>
      <c r="B497" t="s">
        <v>674</v>
      </c>
      <c r="C497" s="32">
        <v>0</v>
      </c>
      <c r="D497" s="32">
        <v>0</v>
      </c>
    </row>
    <row r="498" spans="1:4" x14ac:dyDescent="0.3">
      <c r="A498" t="s">
        <v>1597</v>
      </c>
      <c r="B498" t="s">
        <v>798</v>
      </c>
      <c r="C498" s="32">
        <v>0</v>
      </c>
      <c r="D498" s="32">
        <v>0</v>
      </c>
    </row>
    <row r="499" spans="1:4" x14ac:dyDescent="0.3">
      <c r="A499" t="s">
        <v>1598</v>
      </c>
      <c r="B499" t="s">
        <v>675</v>
      </c>
      <c r="C499" s="32">
        <v>0</v>
      </c>
      <c r="D499" s="32">
        <v>0</v>
      </c>
    </row>
    <row r="500" spans="1:4" x14ac:dyDescent="0.3">
      <c r="A500" t="s">
        <v>1599</v>
      </c>
      <c r="B500" t="s">
        <v>676</v>
      </c>
      <c r="C500" s="32">
        <v>587745</v>
      </c>
      <c r="D500" s="32">
        <v>53</v>
      </c>
    </row>
    <row r="501" spans="1:4" x14ac:dyDescent="0.3">
      <c r="A501" t="s">
        <v>1600</v>
      </c>
      <c r="B501" t="s">
        <v>677</v>
      </c>
      <c r="C501" s="32">
        <v>217863</v>
      </c>
      <c r="D501" s="32">
        <v>40</v>
      </c>
    </row>
    <row r="502" spans="1:4" x14ac:dyDescent="0.3">
      <c r="A502" t="s">
        <v>1601</v>
      </c>
      <c r="B502" t="s">
        <v>864</v>
      </c>
      <c r="C502" s="32">
        <v>0</v>
      </c>
      <c r="D502" s="32">
        <v>0</v>
      </c>
    </row>
    <row r="503" spans="1:4" x14ac:dyDescent="0.3">
      <c r="A503" t="s">
        <v>1602</v>
      </c>
      <c r="B503" t="s">
        <v>865</v>
      </c>
      <c r="C503" s="32">
        <v>0</v>
      </c>
      <c r="D503" s="32">
        <v>0</v>
      </c>
    </row>
    <row r="504" spans="1:4" x14ac:dyDescent="0.3">
      <c r="A504" t="s">
        <v>1603</v>
      </c>
      <c r="B504" t="s">
        <v>678</v>
      </c>
      <c r="C504" s="32">
        <v>0</v>
      </c>
      <c r="D504" s="32">
        <v>0</v>
      </c>
    </row>
    <row r="505" spans="1:4" x14ac:dyDescent="0.3">
      <c r="A505" t="s">
        <v>1604</v>
      </c>
      <c r="B505" t="s">
        <v>679</v>
      </c>
      <c r="C505" s="32">
        <v>0</v>
      </c>
      <c r="D505" s="32">
        <v>0</v>
      </c>
    </row>
    <row r="506" spans="1:4" x14ac:dyDescent="0.3">
      <c r="A506" t="s">
        <v>1605</v>
      </c>
      <c r="B506" t="s">
        <v>680</v>
      </c>
      <c r="C506" s="32">
        <v>0</v>
      </c>
      <c r="D506" s="32">
        <v>0</v>
      </c>
    </row>
    <row r="507" spans="1:4" x14ac:dyDescent="0.3">
      <c r="A507" t="s">
        <v>1606</v>
      </c>
      <c r="B507" t="s">
        <v>681</v>
      </c>
      <c r="C507" s="32">
        <v>503364</v>
      </c>
      <c r="D507" s="32">
        <v>123</v>
      </c>
    </row>
    <row r="508" spans="1:4" x14ac:dyDescent="0.3">
      <c r="A508" t="s">
        <v>1607</v>
      </c>
      <c r="B508" t="s">
        <v>682</v>
      </c>
      <c r="C508" s="32">
        <v>0</v>
      </c>
      <c r="D508" s="32">
        <v>0</v>
      </c>
    </row>
    <row r="509" spans="1:4" x14ac:dyDescent="0.3">
      <c r="A509" t="s">
        <v>1608</v>
      </c>
      <c r="B509" t="s">
        <v>683</v>
      </c>
      <c r="C509" s="32">
        <v>0</v>
      </c>
      <c r="D509" s="32">
        <v>0</v>
      </c>
    </row>
    <row r="510" spans="1:4" x14ac:dyDescent="0.3">
      <c r="A510" t="s">
        <v>1609</v>
      </c>
      <c r="B510" t="s">
        <v>897</v>
      </c>
      <c r="C510" s="32">
        <v>0</v>
      </c>
      <c r="D510" s="32">
        <v>0</v>
      </c>
    </row>
    <row r="511" spans="1:4" x14ac:dyDescent="0.3">
      <c r="A511" t="s">
        <v>1610</v>
      </c>
      <c r="B511" t="s">
        <v>891</v>
      </c>
      <c r="C511" s="32">
        <v>0</v>
      </c>
      <c r="D511" s="32">
        <v>0</v>
      </c>
    </row>
    <row r="512" spans="1:4" x14ac:dyDescent="0.3">
      <c r="A512" t="s">
        <v>1611</v>
      </c>
      <c r="B512" t="s">
        <v>684</v>
      </c>
      <c r="C512" s="32">
        <v>0</v>
      </c>
      <c r="D512" s="32">
        <v>0</v>
      </c>
    </row>
    <row r="513" spans="1:4" x14ac:dyDescent="0.3">
      <c r="A513" t="s">
        <v>1612</v>
      </c>
      <c r="B513" t="s">
        <v>685</v>
      </c>
      <c r="C513" s="32">
        <v>0</v>
      </c>
      <c r="D513" s="32">
        <v>0</v>
      </c>
    </row>
    <row r="514" spans="1:4" x14ac:dyDescent="0.3">
      <c r="A514" t="s">
        <v>1613</v>
      </c>
      <c r="B514" t="s">
        <v>686</v>
      </c>
      <c r="C514" s="32">
        <v>670768</v>
      </c>
      <c r="D514" s="32">
        <v>64</v>
      </c>
    </row>
    <row r="515" spans="1:4" x14ac:dyDescent="0.3">
      <c r="A515" t="s">
        <v>1614</v>
      </c>
      <c r="B515" t="s">
        <v>687</v>
      </c>
      <c r="C515" s="32">
        <v>0</v>
      </c>
      <c r="D515" s="32">
        <v>0</v>
      </c>
    </row>
    <row r="516" spans="1:4" x14ac:dyDescent="0.3">
      <c r="A516" t="s">
        <v>1615</v>
      </c>
      <c r="B516" t="s">
        <v>847</v>
      </c>
      <c r="C516" s="32">
        <v>0</v>
      </c>
      <c r="D516" s="32">
        <v>0</v>
      </c>
    </row>
    <row r="517" spans="1:4" x14ac:dyDescent="0.3">
      <c r="A517" t="s">
        <v>1616</v>
      </c>
      <c r="B517" t="s">
        <v>849</v>
      </c>
      <c r="C517" s="32">
        <v>0</v>
      </c>
      <c r="D517" s="32">
        <v>0</v>
      </c>
    </row>
    <row r="518" spans="1:4" x14ac:dyDescent="0.3">
      <c r="A518" t="s">
        <v>1617</v>
      </c>
      <c r="B518" t="s">
        <v>688</v>
      </c>
      <c r="C518" s="32">
        <v>147846</v>
      </c>
      <c r="D518" s="32">
        <v>7</v>
      </c>
    </row>
    <row r="519" spans="1:4" x14ac:dyDescent="0.3">
      <c r="A519" t="s">
        <v>1618</v>
      </c>
      <c r="B519" t="s">
        <v>689</v>
      </c>
      <c r="C519" s="32">
        <v>0</v>
      </c>
      <c r="D519" s="32">
        <v>0</v>
      </c>
    </row>
    <row r="520" spans="1:4" x14ac:dyDescent="0.3">
      <c r="A520" t="s">
        <v>1619</v>
      </c>
      <c r="B520" t="s">
        <v>690</v>
      </c>
      <c r="C520" s="32">
        <v>0</v>
      </c>
      <c r="D520" s="32">
        <v>0</v>
      </c>
    </row>
    <row r="521" spans="1:4" x14ac:dyDescent="0.3">
      <c r="A521" t="s">
        <v>1620</v>
      </c>
      <c r="B521" t="s">
        <v>691</v>
      </c>
      <c r="C521" s="32">
        <v>0</v>
      </c>
      <c r="D521" s="32">
        <v>0</v>
      </c>
    </row>
    <row r="522" spans="1:4" x14ac:dyDescent="0.3">
      <c r="A522" t="s">
        <v>1621</v>
      </c>
      <c r="B522" t="s">
        <v>692</v>
      </c>
      <c r="C522" s="32">
        <v>2014552</v>
      </c>
      <c r="D522" s="32">
        <v>436</v>
      </c>
    </row>
    <row r="523" spans="1:4" x14ac:dyDescent="0.3">
      <c r="A523" t="s">
        <v>1622</v>
      </c>
      <c r="B523" t="s">
        <v>693</v>
      </c>
      <c r="C523" s="32">
        <v>2096985</v>
      </c>
      <c r="D523" s="32">
        <v>641</v>
      </c>
    </row>
    <row r="524" spans="1:4" x14ac:dyDescent="0.3">
      <c r="A524" t="s">
        <v>1623</v>
      </c>
      <c r="B524" t="s">
        <v>694</v>
      </c>
      <c r="C524" s="32">
        <v>755801</v>
      </c>
      <c r="D524" s="32">
        <v>549</v>
      </c>
    </row>
    <row r="525" spans="1:4" x14ac:dyDescent="0.3">
      <c r="A525" t="s">
        <v>1624</v>
      </c>
      <c r="B525" t="s">
        <v>695</v>
      </c>
      <c r="C525" s="32">
        <v>0</v>
      </c>
      <c r="D525" s="32">
        <v>0</v>
      </c>
    </row>
    <row r="526" spans="1:4" x14ac:dyDescent="0.3">
      <c r="A526" t="s">
        <v>1625</v>
      </c>
      <c r="B526" t="s">
        <v>902</v>
      </c>
      <c r="C526" s="32">
        <v>0</v>
      </c>
      <c r="D526" s="32">
        <v>0</v>
      </c>
    </row>
    <row r="527" spans="1:4" x14ac:dyDescent="0.3">
      <c r="A527" t="s">
        <v>1626</v>
      </c>
      <c r="B527" t="s">
        <v>696</v>
      </c>
      <c r="C527" s="32">
        <v>286452</v>
      </c>
      <c r="D527" s="32">
        <v>48</v>
      </c>
    </row>
    <row r="528" spans="1:4" x14ac:dyDescent="0.3">
      <c r="A528" t="s">
        <v>1627</v>
      </c>
      <c r="B528" t="s">
        <v>697</v>
      </c>
      <c r="C528" s="32">
        <v>0</v>
      </c>
      <c r="D528" s="32">
        <v>0</v>
      </c>
    </row>
    <row r="529" spans="1:4" x14ac:dyDescent="0.3">
      <c r="A529" t="s">
        <v>1628</v>
      </c>
      <c r="B529" t="s">
        <v>698</v>
      </c>
      <c r="C529" s="32">
        <v>0</v>
      </c>
      <c r="D529" s="32">
        <v>0</v>
      </c>
    </row>
    <row r="530" spans="1:4" x14ac:dyDescent="0.3">
      <c r="A530" t="s">
        <v>1629</v>
      </c>
      <c r="B530" t="s">
        <v>699</v>
      </c>
      <c r="C530" s="32">
        <v>0</v>
      </c>
      <c r="D530" s="32">
        <v>0</v>
      </c>
    </row>
    <row r="531" spans="1:4" x14ac:dyDescent="0.3">
      <c r="A531" t="s">
        <v>1630</v>
      </c>
      <c r="B531" t="s">
        <v>700</v>
      </c>
      <c r="C531" s="32">
        <v>1017183</v>
      </c>
      <c r="D531" s="32">
        <v>272</v>
      </c>
    </row>
    <row r="532" spans="1:4" x14ac:dyDescent="0.3">
      <c r="A532" t="s">
        <v>1631</v>
      </c>
      <c r="B532" t="s">
        <v>701</v>
      </c>
      <c r="C532" s="32">
        <v>0</v>
      </c>
      <c r="D532" s="32">
        <v>0</v>
      </c>
    </row>
    <row r="533" spans="1:4" x14ac:dyDescent="0.3">
      <c r="A533" t="s">
        <v>1632</v>
      </c>
      <c r="B533" t="s">
        <v>702</v>
      </c>
      <c r="C533" s="32">
        <v>0</v>
      </c>
      <c r="D533" s="32">
        <v>0</v>
      </c>
    </row>
    <row r="534" spans="1:4" x14ac:dyDescent="0.3">
      <c r="A534" t="s">
        <v>1633</v>
      </c>
      <c r="B534" t="s">
        <v>703</v>
      </c>
      <c r="C534" s="32">
        <v>0</v>
      </c>
      <c r="D534" s="32">
        <v>0</v>
      </c>
    </row>
    <row r="535" spans="1:4" x14ac:dyDescent="0.3">
      <c r="A535" t="s">
        <v>1634</v>
      </c>
      <c r="B535" t="s">
        <v>704</v>
      </c>
      <c r="C535" s="32">
        <v>0</v>
      </c>
      <c r="D535" s="32">
        <v>0</v>
      </c>
    </row>
    <row r="536" spans="1:4" x14ac:dyDescent="0.3">
      <c r="C536" s="32"/>
      <c r="D536" s="32"/>
    </row>
    <row r="537" spans="1:4" x14ac:dyDescent="0.3">
      <c r="C537" s="32"/>
      <c r="D537" s="32"/>
    </row>
    <row r="538" spans="1:4" x14ac:dyDescent="0.3">
      <c r="C538" s="32"/>
      <c r="D538" s="3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ink xmlns="3fa4860e-4e84-4984-b511-cb934d7752ca">
      <Url xsi:nil="true"/>
      <Description xsi:nil="true"/>
    </Link>
    <_ip_UnifiedCompliancePolicyProperties xmlns="http://schemas.microsoft.com/sharepoint/v3" xsi:nil="true"/>
    <lcf76f155ced4ddcb4097134ff3c332f xmlns="3fa4860e-4e84-4984-b511-cb934d7752ca">
      <Terms xmlns="http://schemas.microsoft.com/office/infopath/2007/PartnerControls"/>
    </lcf76f155ced4ddcb4097134ff3c332f>
    <TaxCatchAll xmlns="83a87e31-bf32-46ab-8e70-9fa18461fa4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9" ma:contentTypeDescription="Create a new document." ma:contentTypeScope="" ma:versionID="c85245bbd468d21bfd34551e123f12cc">
  <xsd:schema xmlns:xsd="http://www.w3.org/2001/XMLSchema" xmlns:xs="http://www.w3.org/2001/XMLSchema" xmlns:p="http://schemas.microsoft.com/office/2006/metadata/properties" xmlns:ns1="http://schemas.microsoft.com/sharepoint/v3" xmlns:ns2="3fa4860e-4e84-4984-b511-cb934d7752ca" xmlns:ns3="63fd57c9-5291-4ee5-b3d3-37b4b570c278" xmlns:ns4="83a87e31-bf32-46ab-8e70-9fa18461fa4d" targetNamespace="http://schemas.microsoft.com/office/2006/metadata/properties" ma:root="true" ma:fieldsID="a3652db11cb5977b696d9f1c840ab8b3" ns1:_="" ns2:_="" ns3:_="" ns4:_="">
    <xsd:import namespace="http://schemas.microsoft.com/sharepoint/v3"/>
    <xsd:import namespace="3fa4860e-4e84-4984-b511-cb934d7752ca"/>
    <xsd:import namespace="63fd57c9-5291-4ee5-b3d3-37b4b570c278"/>
    <xsd:import namespace="83a87e31-bf32-46ab-8e70-9fa18461fa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Location" minOccurs="0"/>
                <xsd:element ref="ns2:Link"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Link" ma:index="16"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756ca3a0-e5c0-40d7-8522-e7aae8be603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a87e31-bf32-46ab-8e70-9fa18461fa4d"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ab540116-e543-40a6-9929-05d3083b1aec}" ma:internalName="TaxCatchAll" ma:showField="CatchAllData" ma:web="63fd57c9-5291-4ee5-b3d3-37b4b570c2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E59E07-D526-4621-895F-BF7106C77EAF}">
  <ds:schemaRefs>
    <ds:schemaRef ds:uri="http://schemas.microsoft.com/sharepoint/v3/contenttype/forms"/>
  </ds:schemaRefs>
</ds:datastoreItem>
</file>

<file path=customXml/itemProps2.xml><?xml version="1.0" encoding="utf-8"?>
<ds:datastoreItem xmlns:ds="http://schemas.openxmlformats.org/officeDocument/2006/customXml" ds:itemID="{2192BB2F-662F-4CF2-A9C1-19500C4F4AB8}">
  <ds:schemaRefs>
    <ds:schemaRef ds:uri="http://schemas.microsoft.com/sharepoint/v3"/>
    <ds:schemaRef ds:uri="http://purl.org/dc/terms/"/>
    <ds:schemaRef ds:uri="http://schemas.microsoft.com/office/2006/documentManagement/types"/>
    <ds:schemaRef ds:uri="http://purl.org/dc/dcmitype/"/>
    <ds:schemaRef ds:uri="http://schemas.microsoft.com/office/infopath/2007/PartnerControls"/>
    <ds:schemaRef ds:uri="3fa4860e-4e84-4984-b511-cb934d7752ca"/>
    <ds:schemaRef ds:uri="http://purl.org/dc/elements/1.1/"/>
    <ds:schemaRef ds:uri="http://schemas.openxmlformats.org/package/2006/metadata/core-properties"/>
    <ds:schemaRef ds:uri="83a87e31-bf32-46ab-8e70-9fa18461fa4d"/>
    <ds:schemaRef ds:uri="63fd57c9-5291-4ee5-b3d3-37b4b570c27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AB537A4-32ED-4CBA-A32C-A7D62E756D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fa4860e-4e84-4984-b511-cb934d7752ca"/>
    <ds:schemaRef ds:uri="63fd57c9-5291-4ee5-b3d3-37b4b570c278"/>
    <ds:schemaRef ds:uri="83a87e31-bf32-46ab-8e70-9fa18461f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LA Drop Down</vt:lpstr>
      <vt:lpstr>Constituency Drop Down</vt:lpstr>
      <vt:lpstr>LA Data</vt:lpstr>
      <vt:lpstr>Constituency</vt:lpstr>
    </vt:vector>
  </TitlesOfParts>
  <Company>DLUHC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Gill</dc:creator>
  <cp:lastModifiedBy>William Gill</cp:lastModifiedBy>
  <dcterms:created xsi:type="dcterms:W3CDTF">2022-05-12T13:38:30Z</dcterms:created>
  <dcterms:modified xsi:type="dcterms:W3CDTF">2022-08-10T15:06:15Z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y fmtid="{D5CDD505-2E9C-101B-9397-08002B2CF9AE}" pid="3" name="MediaServiceImageTags">
    <vt:lpwstr/>
  </property>
</Properties>
</file>