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Web Changes\IDU\2022 UAM PWID files\FINAL uploaded files\"/>
    </mc:Choice>
  </mc:AlternateContent>
  <xr:revisionPtr revIDLastSave="0" documentId="8_{BECA7C27-D25B-4A47-B243-A7702635A0AC}" xr6:coauthVersionLast="47" xr6:coauthVersionMax="47" xr10:uidLastSave="{00000000-0000-0000-0000-000000000000}"/>
  <bookViews>
    <workbookView xWindow="-108" yWindow="-108" windowWidth="23256" windowHeight="12576" tabRatio="938" xr2:uid="{00000000-000D-0000-FFFF-FFFF00000000}"/>
  </bookViews>
  <sheets>
    <sheet name="Title" sheetId="1" r:id="rId1"/>
    <sheet name="Overview" sheetId="2" r:id="rId2"/>
    <sheet name="Sites" sheetId="3" r:id="rId3"/>
    <sheet name="Contents" sheetId="4" r:id="rId4"/>
    <sheet name="Abbreviations_and_footnotes" sheetId="5" r:id="rId5"/>
    <sheet name="Table_1" sheetId="6" r:id="rId6"/>
    <sheet name="Table_2" sheetId="7" r:id="rId7"/>
    <sheet name="Table_3" sheetId="8" r:id="rId8"/>
    <sheet name="Table_4" sheetId="9" r:id="rId9"/>
    <sheet name="Table_5" sheetId="10" r:id="rId10"/>
    <sheet name="Table_6" sheetId="11" r:id="rId11"/>
    <sheet name="Table_7" sheetId="12" r:id="rId12"/>
    <sheet name="Table_8" sheetId="13" r:id="rId13"/>
    <sheet name="Table_9" sheetId="14" r:id="rId14"/>
    <sheet name="Table_10" sheetId="15" r:id="rId15"/>
    <sheet name="Table_11" sheetId="16" r:id="rId16"/>
    <sheet name="Table_12" sheetId="17" r:id="rId17"/>
    <sheet name="Table_13" sheetId="18" r:id="rId18"/>
    <sheet name="Table_14" sheetId="19" r:id="rId19"/>
    <sheet name="Table_15" sheetId="20" r:id="rId20"/>
    <sheet name="Table_16" sheetId="21" r:id="rId21"/>
    <sheet name="Table_17" sheetId="22" r:id="rId22"/>
    <sheet name="Table_18" sheetId="23" r:id="rId23"/>
    <sheet name="Table_19" sheetId="24" r:id="rId24"/>
    <sheet name="Table_20" sheetId="25" r:id="rId25"/>
    <sheet name="Table_21" sheetId="26" r:id="rId26"/>
    <sheet name="Table_22" sheetId="27" r:id="rId27"/>
    <sheet name="Table_23" sheetId="28" r:id="rId28"/>
    <sheet name="Table_24" sheetId="29" r:id="rId29"/>
    <sheet name="Table_25" sheetId="30" r:id="rId30"/>
  </sheets>
  <definedNames>
    <definedName name="_xlnm.Print_Area" localSheetId="4">Abbreviations_and_footnotes!$A$1:$H$33</definedName>
    <definedName name="_xlnm.Print_Area" localSheetId="1">Overview!$A$1:$A$9</definedName>
    <definedName name="_xlnm.Print_Area" localSheetId="2">Sites!$A$1:$A$2</definedName>
    <definedName name="_xlnm.Print_Area" localSheetId="5">Table_1!$A$1:$K$48</definedName>
    <definedName name="_xlnm.Print_Area" localSheetId="14">Table_10!$A$1:$K$26</definedName>
    <definedName name="_xlnm.Print_Area" localSheetId="15">Table_11!$A$1:$M$28</definedName>
    <definedName name="_xlnm.Print_Area" localSheetId="16">Table_12!$A$1:$N$44</definedName>
    <definedName name="_xlnm.Print_Area" localSheetId="17">Table_13!$A$1:$O$44</definedName>
    <definedName name="_xlnm.Print_Area" localSheetId="18">Table_14!$A$1:$O$44</definedName>
    <definedName name="_xlnm.Print_Area" localSheetId="19">Table_15!$A$1:$O$44</definedName>
    <definedName name="_xlnm.Print_Area" localSheetId="20">Table_16!$A$1:$O$44</definedName>
    <definedName name="_xlnm.Print_Area" localSheetId="21">Table_17!$A$1:$O$44</definedName>
    <definedName name="_xlnm.Print_Area" localSheetId="22">Table_18!$A$1:$O$44</definedName>
    <definedName name="_xlnm.Print_Area" localSheetId="23">Table_19!$A$1:$O$44</definedName>
    <definedName name="_xlnm.Print_Area" localSheetId="6">Table_2!$A$1:$L$22</definedName>
    <definedName name="_xlnm.Print_Area" localSheetId="24">Table_20!$A$1:$O$44</definedName>
    <definedName name="_xlnm.Print_Area" localSheetId="25">Table_21!$A$1:$O$44</definedName>
    <definedName name="_xlnm.Print_Area" localSheetId="26">Table_22!$A$1:$O$44</definedName>
    <definedName name="_xlnm.Print_Area" localSheetId="27">Table_23!$A$1:$O$44</definedName>
    <definedName name="_xlnm.Print_Area" localSheetId="28">Table_24!$A$1:$O$44</definedName>
    <definedName name="_xlnm.Print_Area" localSheetId="29">Table_25!$A$1:$L$22</definedName>
    <definedName name="_xlnm.Print_Area" localSheetId="7">Table_3!$A$1:$L$26</definedName>
    <definedName name="_xlnm.Print_Area" localSheetId="8">Table_4!$A$1:$L$26</definedName>
    <definedName name="_xlnm.Print_Area" localSheetId="9">Table_5!$A$1:$L$23</definedName>
    <definedName name="_xlnm.Print_Area" localSheetId="10">Table_6!$A$1:$M$23</definedName>
    <definedName name="_xlnm.Print_Area" localSheetId="11">Table_7!$A$1:$L$22</definedName>
    <definedName name="_xlnm.Print_Area" localSheetId="12">Table_8!$A$1:$L$27</definedName>
    <definedName name="_xlnm.Print_Area" localSheetId="13">Table_9!$A$1:$L$31</definedName>
    <definedName name="_xlnm.Print_Area" localSheetId="0">Title!$A$1:$A$10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30" l="1"/>
  <c r="J44" i="30"/>
  <c r="I44" i="30"/>
  <c r="H44" i="30"/>
  <c r="G44" i="30"/>
  <c r="K41" i="30"/>
  <c r="J41" i="30"/>
  <c r="I41" i="30"/>
  <c r="H41" i="30"/>
  <c r="G41" i="30"/>
  <c r="F41" i="30"/>
  <c r="E41" i="30"/>
  <c r="D41" i="30"/>
  <c r="C41" i="30"/>
  <c r="K38" i="30"/>
  <c r="J38" i="30"/>
  <c r="I38" i="30"/>
  <c r="H38" i="30"/>
  <c r="G38" i="30"/>
  <c r="F38" i="30"/>
  <c r="E38" i="30"/>
  <c r="D38" i="30"/>
  <c r="C38" i="30"/>
  <c r="K35" i="30"/>
  <c r="J35" i="30"/>
  <c r="I35" i="30"/>
  <c r="H35" i="30"/>
  <c r="G35" i="30"/>
  <c r="F35" i="30"/>
  <c r="E35" i="30"/>
  <c r="D35" i="30"/>
  <c r="C35" i="30"/>
  <c r="K32" i="30"/>
  <c r="J32" i="30"/>
  <c r="I32" i="30"/>
  <c r="H32" i="30"/>
  <c r="G32" i="30"/>
  <c r="F32" i="30"/>
  <c r="E32" i="30"/>
  <c r="D32" i="30"/>
  <c r="C32" i="30"/>
  <c r="K29" i="30"/>
  <c r="J29" i="30"/>
  <c r="I29" i="30"/>
  <c r="H29" i="30"/>
  <c r="G29" i="30"/>
  <c r="F29" i="30"/>
  <c r="E29" i="30"/>
  <c r="D29" i="30"/>
  <c r="C29" i="30"/>
  <c r="K26" i="30"/>
  <c r="J26" i="30"/>
  <c r="I26" i="30"/>
  <c r="H26" i="30"/>
  <c r="G26" i="30"/>
  <c r="F26" i="30"/>
  <c r="E26" i="30"/>
  <c r="D26" i="30"/>
  <c r="C26" i="30"/>
  <c r="K23" i="30"/>
  <c r="J23" i="30"/>
  <c r="I23" i="30"/>
  <c r="H23" i="30"/>
  <c r="G23" i="30"/>
  <c r="F23" i="30"/>
  <c r="E23" i="30"/>
  <c r="D23" i="30"/>
  <c r="C23" i="30"/>
  <c r="K20" i="30"/>
  <c r="J20" i="30"/>
  <c r="I20" i="30"/>
  <c r="H20" i="30"/>
  <c r="G20" i="30"/>
  <c r="F20" i="30"/>
  <c r="E20" i="30"/>
  <c r="D20" i="30"/>
  <c r="C20" i="30"/>
  <c r="K17" i="30"/>
  <c r="J17" i="30"/>
  <c r="I17" i="30"/>
  <c r="H17" i="30"/>
  <c r="G17" i="30"/>
  <c r="F17" i="30"/>
  <c r="E17" i="30"/>
  <c r="D17" i="30"/>
  <c r="C17" i="30"/>
  <c r="J14" i="30"/>
  <c r="I14" i="30"/>
  <c r="H14" i="30"/>
  <c r="G14" i="30"/>
  <c r="F14" i="30"/>
  <c r="E14" i="30"/>
  <c r="D14" i="30"/>
  <c r="C14" i="30"/>
  <c r="K11" i="30"/>
  <c r="J11" i="30"/>
  <c r="I11" i="30"/>
  <c r="H11" i="30"/>
  <c r="G11" i="30"/>
  <c r="F11" i="30"/>
  <c r="E11" i="30"/>
  <c r="D11" i="30"/>
  <c r="C11" i="30"/>
  <c r="K8" i="30"/>
  <c r="J8" i="30"/>
  <c r="I8" i="30"/>
  <c r="H8" i="30"/>
  <c r="G8" i="30"/>
  <c r="F8" i="30"/>
  <c r="E8" i="30"/>
  <c r="D8" i="30"/>
  <c r="C8" i="30"/>
  <c r="K5" i="30"/>
  <c r="J5" i="30"/>
  <c r="I5" i="30"/>
  <c r="H5" i="30"/>
  <c r="G5" i="30"/>
  <c r="F5" i="30"/>
  <c r="E5" i="30"/>
  <c r="D5" i="30"/>
  <c r="C5" i="30"/>
  <c r="J42" i="29"/>
  <c r="I42" i="29"/>
  <c r="H42" i="29"/>
  <c r="G42" i="29"/>
  <c r="F42" i="29"/>
  <c r="E42" i="29"/>
  <c r="D42" i="29"/>
  <c r="C42" i="29"/>
  <c r="B42" i="29"/>
  <c r="J39" i="29"/>
  <c r="I39" i="29"/>
  <c r="H39" i="29"/>
  <c r="G39" i="29"/>
  <c r="F39" i="29"/>
  <c r="E39" i="29"/>
  <c r="D39" i="29"/>
  <c r="C39" i="29"/>
  <c r="B39" i="29"/>
  <c r="J36" i="29"/>
  <c r="I36" i="29"/>
  <c r="H36" i="29"/>
  <c r="G36" i="29"/>
  <c r="F36" i="29"/>
  <c r="E36" i="29"/>
  <c r="D36" i="29"/>
  <c r="C36" i="29"/>
  <c r="B36" i="29"/>
  <c r="J33" i="29"/>
  <c r="I33" i="29"/>
  <c r="H33" i="29"/>
  <c r="G33" i="29"/>
  <c r="F33" i="29"/>
  <c r="E33" i="29"/>
  <c r="D33" i="29"/>
  <c r="C33" i="29"/>
  <c r="B33" i="29"/>
  <c r="J30" i="29"/>
  <c r="I30" i="29"/>
  <c r="H30" i="29"/>
  <c r="G30" i="29"/>
  <c r="F30" i="29"/>
  <c r="E30" i="29"/>
  <c r="D30" i="29"/>
  <c r="C30" i="29"/>
  <c r="B30" i="29"/>
  <c r="J27" i="29"/>
  <c r="I27" i="29"/>
  <c r="H27" i="29"/>
  <c r="G27" i="29"/>
  <c r="F27" i="29"/>
  <c r="E27" i="29"/>
  <c r="D27" i="29"/>
  <c r="C27" i="29"/>
  <c r="B27" i="29"/>
  <c r="J25" i="29"/>
  <c r="I25" i="29"/>
  <c r="H25" i="29"/>
  <c r="G25" i="29"/>
  <c r="F25" i="29"/>
  <c r="E25" i="29"/>
  <c r="D25" i="29"/>
  <c r="C25" i="29"/>
  <c r="B25" i="29"/>
  <c r="J22" i="29"/>
  <c r="I22" i="29"/>
  <c r="H22" i="29"/>
  <c r="G22" i="29"/>
  <c r="F22" i="29"/>
  <c r="E22" i="29"/>
  <c r="D22" i="29"/>
  <c r="C22" i="29"/>
  <c r="B22" i="29"/>
  <c r="J20" i="29"/>
  <c r="I20" i="29"/>
  <c r="H20" i="29"/>
  <c r="G20" i="29"/>
  <c r="F20" i="29"/>
  <c r="E20" i="29"/>
  <c r="D20" i="29"/>
  <c r="C20" i="29"/>
  <c r="B20" i="29"/>
  <c r="J17" i="29"/>
  <c r="I17" i="29"/>
  <c r="H17" i="29"/>
  <c r="G17" i="29"/>
  <c r="F17" i="29"/>
  <c r="E17" i="29"/>
  <c r="D17" i="29"/>
  <c r="C17" i="29"/>
  <c r="B17" i="29"/>
  <c r="J14" i="29"/>
  <c r="I14" i="29"/>
  <c r="H14" i="29"/>
  <c r="G14" i="29"/>
  <c r="F14" i="29"/>
  <c r="E14" i="29"/>
  <c r="D14" i="29"/>
  <c r="C14" i="29"/>
  <c r="B14" i="29"/>
  <c r="J11" i="29"/>
  <c r="I11" i="29"/>
  <c r="H11" i="29"/>
  <c r="G11" i="29"/>
  <c r="F11" i="29"/>
  <c r="E11" i="29"/>
  <c r="D11" i="29"/>
  <c r="C11" i="29"/>
  <c r="B11" i="29"/>
  <c r="J8" i="29"/>
  <c r="I8" i="29"/>
  <c r="H8" i="29"/>
  <c r="G8" i="29"/>
  <c r="F8" i="29"/>
  <c r="E8" i="29"/>
  <c r="D8" i="29"/>
  <c r="C8" i="29"/>
  <c r="B8" i="29"/>
  <c r="J5" i="29"/>
  <c r="I5" i="29"/>
  <c r="H5" i="29"/>
  <c r="G5" i="29"/>
  <c r="F5" i="29"/>
  <c r="E5" i="29"/>
  <c r="D5" i="29"/>
  <c r="C5" i="29"/>
  <c r="B5" i="29"/>
  <c r="J42" i="28"/>
  <c r="I42" i="28"/>
  <c r="G42" i="28"/>
  <c r="F42" i="28"/>
  <c r="E42" i="28"/>
  <c r="D42" i="28"/>
  <c r="C42" i="28"/>
  <c r="B42" i="28"/>
  <c r="J39" i="28"/>
  <c r="I39" i="28"/>
  <c r="G39" i="28"/>
  <c r="F39" i="28"/>
  <c r="E39" i="28"/>
  <c r="D39" i="28"/>
  <c r="C39" i="28"/>
  <c r="B39" i="28"/>
  <c r="J36" i="28"/>
  <c r="I36" i="28"/>
  <c r="G36" i="28"/>
  <c r="F36" i="28"/>
  <c r="E36" i="28"/>
  <c r="D36" i="28"/>
  <c r="C36" i="28"/>
  <c r="B36" i="28"/>
  <c r="J33" i="28"/>
  <c r="I33" i="28"/>
  <c r="G33" i="28"/>
  <c r="F33" i="28"/>
  <c r="E33" i="28"/>
  <c r="D33" i="28"/>
  <c r="C33" i="28"/>
  <c r="B33" i="28"/>
  <c r="J30" i="28"/>
  <c r="I30" i="28"/>
  <c r="G30" i="28"/>
  <c r="F30" i="28"/>
  <c r="E30" i="28"/>
  <c r="D30" i="28"/>
  <c r="C30" i="28"/>
  <c r="B30" i="28"/>
  <c r="J27" i="28"/>
  <c r="I27" i="28"/>
  <c r="H27" i="28"/>
  <c r="G27" i="28"/>
  <c r="F27" i="28"/>
  <c r="E27" i="28"/>
  <c r="D27" i="28"/>
  <c r="C27" i="28"/>
  <c r="B27" i="28"/>
  <c r="J25" i="28"/>
  <c r="I25" i="28"/>
  <c r="H25" i="28"/>
  <c r="G25" i="28"/>
  <c r="F25" i="28"/>
  <c r="E25" i="28"/>
  <c r="D25" i="28"/>
  <c r="C25" i="28"/>
  <c r="B25" i="28"/>
  <c r="J22" i="28"/>
  <c r="I22" i="28"/>
  <c r="H22" i="28"/>
  <c r="G22" i="28"/>
  <c r="F22" i="28"/>
  <c r="E22" i="28"/>
  <c r="D22" i="28"/>
  <c r="C22" i="28"/>
  <c r="B22" i="28"/>
  <c r="J20" i="28"/>
  <c r="I20" i="28"/>
  <c r="H20" i="28"/>
  <c r="G20" i="28"/>
  <c r="F20" i="28"/>
  <c r="E20" i="28"/>
  <c r="D20" i="28"/>
  <c r="C20" i="28"/>
  <c r="B20" i="28"/>
  <c r="J17" i="28"/>
  <c r="I17" i="28"/>
  <c r="H17" i="28"/>
  <c r="G17" i="28"/>
  <c r="F17" i="28"/>
  <c r="E17" i="28"/>
  <c r="D17" i="28"/>
  <c r="C17" i="28"/>
  <c r="B17" i="28"/>
  <c r="J14" i="28"/>
  <c r="I14" i="28"/>
  <c r="H14" i="28"/>
  <c r="G14" i="28"/>
  <c r="F14" i="28"/>
  <c r="E14" i="28"/>
  <c r="D14" i="28"/>
  <c r="C14" i="28"/>
  <c r="B14" i="28"/>
  <c r="J11" i="28"/>
  <c r="I11" i="28"/>
  <c r="H11" i="28"/>
  <c r="G11" i="28"/>
  <c r="F11" i="28"/>
  <c r="E11" i="28"/>
  <c r="D11" i="28"/>
  <c r="C11" i="28"/>
  <c r="B11" i="28"/>
  <c r="J8" i="28"/>
  <c r="I8" i="28"/>
  <c r="H8" i="28"/>
  <c r="G8" i="28"/>
  <c r="F8" i="28"/>
  <c r="E8" i="28"/>
  <c r="D8" i="28"/>
  <c r="C8" i="28"/>
  <c r="B8" i="28"/>
  <c r="J5" i="28"/>
  <c r="I5" i="28"/>
  <c r="H5" i="28"/>
  <c r="G5" i="28"/>
  <c r="F5" i="28"/>
  <c r="E5" i="28"/>
  <c r="D5" i="28"/>
  <c r="C5" i="28"/>
  <c r="B5" i="28"/>
  <c r="J42" i="27"/>
  <c r="I42" i="27"/>
  <c r="H42" i="27"/>
  <c r="G42" i="27"/>
  <c r="F42" i="27"/>
  <c r="E42" i="27"/>
  <c r="D42" i="27"/>
  <c r="C42" i="27"/>
  <c r="B42" i="27"/>
  <c r="J39" i="27"/>
  <c r="I39" i="27"/>
  <c r="H39" i="27"/>
  <c r="G39" i="27"/>
  <c r="F39" i="27"/>
  <c r="E39" i="27"/>
  <c r="D39" i="27"/>
  <c r="C39" i="27"/>
  <c r="B39" i="27"/>
  <c r="J36" i="27"/>
  <c r="I36" i="27"/>
  <c r="H36" i="27"/>
  <c r="G36" i="27"/>
  <c r="F36" i="27"/>
  <c r="E36" i="27"/>
  <c r="D36" i="27"/>
  <c r="C36" i="27"/>
  <c r="B36" i="27"/>
  <c r="J33" i="27"/>
  <c r="I33" i="27"/>
  <c r="H33" i="27"/>
  <c r="G33" i="27"/>
  <c r="F33" i="27"/>
  <c r="E33" i="27"/>
  <c r="D33" i="27"/>
  <c r="C33" i="27"/>
  <c r="B33" i="27"/>
  <c r="J30" i="27"/>
  <c r="I30" i="27"/>
  <c r="H30" i="27"/>
  <c r="G30" i="27"/>
  <c r="F30" i="27"/>
  <c r="E30" i="27"/>
  <c r="D30" i="27"/>
  <c r="C30" i="27"/>
  <c r="B30" i="27"/>
  <c r="J27" i="27"/>
  <c r="I27" i="27"/>
  <c r="H27" i="27"/>
  <c r="G27" i="27"/>
  <c r="F27" i="27"/>
  <c r="E27" i="27"/>
  <c r="D27" i="27"/>
  <c r="C27" i="27"/>
  <c r="B27" i="27"/>
  <c r="J25" i="27"/>
  <c r="I25" i="27"/>
  <c r="H25" i="27"/>
  <c r="G25" i="27"/>
  <c r="F25" i="27"/>
  <c r="E25" i="27"/>
  <c r="D25" i="27"/>
  <c r="C25" i="27"/>
  <c r="B25" i="27"/>
  <c r="J22" i="27"/>
  <c r="I22" i="27"/>
  <c r="H22" i="27"/>
  <c r="G22" i="27"/>
  <c r="F22" i="27"/>
  <c r="E22" i="27"/>
  <c r="D22" i="27"/>
  <c r="C22" i="27"/>
  <c r="B22" i="27"/>
  <c r="J20" i="27"/>
  <c r="I20" i="27"/>
  <c r="H20" i="27"/>
  <c r="G20" i="27"/>
  <c r="F20" i="27"/>
  <c r="E20" i="27"/>
  <c r="D20" i="27"/>
  <c r="C20" i="27"/>
  <c r="B20" i="27"/>
  <c r="J17" i="27"/>
  <c r="I17" i="27"/>
  <c r="H17" i="27"/>
  <c r="G17" i="27"/>
  <c r="F17" i="27"/>
  <c r="E17" i="27"/>
  <c r="D17" i="27"/>
  <c r="C17" i="27"/>
  <c r="B17" i="27"/>
  <c r="J14" i="27"/>
  <c r="I14" i="27"/>
  <c r="H14" i="27"/>
  <c r="G14" i="27"/>
  <c r="F14" i="27"/>
  <c r="E14" i="27"/>
  <c r="D14" i="27"/>
  <c r="C14" i="27"/>
  <c r="B14" i="27"/>
  <c r="J11" i="27"/>
  <c r="I11" i="27"/>
  <c r="H11" i="27"/>
  <c r="G11" i="27"/>
  <c r="F11" i="27"/>
  <c r="E11" i="27"/>
  <c r="D11" i="27"/>
  <c r="C11" i="27"/>
  <c r="B11" i="27"/>
  <c r="J8" i="27"/>
  <c r="I8" i="27"/>
  <c r="H8" i="27"/>
  <c r="G8" i="27"/>
  <c r="F8" i="27"/>
  <c r="E8" i="27"/>
  <c r="D8" i="27"/>
  <c r="C8" i="27"/>
  <c r="B8" i="27"/>
  <c r="J5" i="27"/>
  <c r="I5" i="27"/>
  <c r="H5" i="27"/>
  <c r="G5" i="27"/>
  <c r="F5" i="27"/>
  <c r="E5" i="27"/>
  <c r="D5" i="27"/>
  <c r="C5" i="27"/>
  <c r="B5" i="27"/>
  <c r="J42" i="26"/>
  <c r="H42" i="26"/>
  <c r="G42" i="26"/>
  <c r="F42" i="26"/>
  <c r="E42" i="26"/>
  <c r="D42" i="26"/>
  <c r="C42" i="26"/>
  <c r="B42" i="26"/>
  <c r="J39" i="26"/>
  <c r="I39" i="26"/>
  <c r="H39" i="26"/>
  <c r="G39" i="26"/>
  <c r="F39" i="26"/>
  <c r="E39" i="26"/>
  <c r="D39" i="26"/>
  <c r="C39" i="26"/>
  <c r="B39" i="26"/>
  <c r="J36" i="26"/>
  <c r="I36" i="26"/>
  <c r="H36" i="26"/>
  <c r="G36" i="26"/>
  <c r="F36" i="26"/>
  <c r="E36" i="26"/>
  <c r="D36" i="26"/>
  <c r="C36" i="26"/>
  <c r="B36" i="26"/>
  <c r="J33" i="26"/>
  <c r="I33" i="26"/>
  <c r="H33" i="26"/>
  <c r="G33" i="26"/>
  <c r="F33" i="26"/>
  <c r="E33" i="26"/>
  <c r="D33" i="26"/>
  <c r="C33" i="26"/>
  <c r="B33" i="26"/>
  <c r="J30" i="26"/>
  <c r="I30" i="26"/>
  <c r="H30" i="26"/>
  <c r="G30" i="26"/>
  <c r="F30" i="26"/>
  <c r="E30" i="26"/>
  <c r="D30" i="26"/>
  <c r="C30" i="26"/>
  <c r="B30" i="26"/>
  <c r="J27" i="26"/>
  <c r="I27" i="26"/>
  <c r="H27" i="26"/>
  <c r="G27" i="26"/>
  <c r="F27" i="26"/>
  <c r="E27" i="26"/>
  <c r="D27" i="26"/>
  <c r="C27" i="26"/>
  <c r="B27" i="26"/>
  <c r="J25" i="26"/>
  <c r="I25" i="26"/>
  <c r="H25" i="26"/>
  <c r="G25" i="26"/>
  <c r="F25" i="26"/>
  <c r="E25" i="26"/>
  <c r="D25" i="26"/>
  <c r="C25" i="26"/>
  <c r="B25" i="26"/>
  <c r="J22" i="26"/>
  <c r="I22" i="26"/>
  <c r="H22" i="26"/>
  <c r="G22" i="26"/>
  <c r="F22" i="26"/>
  <c r="E22" i="26"/>
  <c r="D22" i="26"/>
  <c r="C22" i="26"/>
  <c r="B22" i="26"/>
  <c r="J20" i="26"/>
  <c r="I20" i="26"/>
  <c r="H20" i="26"/>
  <c r="G20" i="26"/>
  <c r="F20" i="26"/>
  <c r="E20" i="26"/>
  <c r="D20" i="26"/>
  <c r="C20" i="26"/>
  <c r="B20" i="26"/>
  <c r="J17" i="26"/>
  <c r="I17" i="26"/>
  <c r="H17" i="26"/>
  <c r="G17" i="26"/>
  <c r="F17" i="26"/>
  <c r="E17" i="26"/>
  <c r="D17" i="26"/>
  <c r="C17" i="26"/>
  <c r="B17" i="26"/>
  <c r="J14" i="26"/>
  <c r="I14" i="26"/>
  <c r="H14" i="26"/>
  <c r="G14" i="26"/>
  <c r="F14" i="26"/>
  <c r="E14" i="26"/>
  <c r="D14" i="26"/>
  <c r="C14" i="26"/>
  <c r="B14" i="26"/>
  <c r="J11" i="26"/>
  <c r="I11" i="26"/>
  <c r="H11" i="26"/>
  <c r="G11" i="26"/>
  <c r="F11" i="26"/>
  <c r="E11" i="26"/>
  <c r="D11" i="26"/>
  <c r="C11" i="26"/>
  <c r="B11" i="26"/>
  <c r="J8" i="26"/>
  <c r="I8" i="26"/>
  <c r="H8" i="26"/>
  <c r="G8" i="26"/>
  <c r="F8" i="26"/>
  <c r="E8" i="26"/>
  <c r="D8" i="26"/>
  <c r="C8" i="26"/>
  <c r="B8" i="26"/>
  <c r="J5" i="26"/>
  <c r="I5" i="26"/>
  <c r="H5" i="26"/>
  <c r="G5" i="26"/>
  <c r="F5" i="26"/>
  <c r="E5" i="26"/>
  <c r="D5" i="26"/>
  <c r="C5" i="26"/>
  <c r="B5" i="26"/>
  <c r="J42" i="25"/>
  <c r="I42" i="25"/>
  <c r="H42" i="25"/>
  <c r="G42" i="25"/>
  <c r="F42" i="25"/>
  <c r="E42" i="25"/>
  <c r="D42" i="25"/>
  <c r="C42" i="25"/>
  <c r="B42" i="25"/>
  <c r="J39" i="25"/>
  <c r="I39" i="25"/>
  <c r="H39" i="25"/>
  <c r="G39" i="25"/>
  <c r="F39" i="25"/>
  <c r="E39" i="25"/>
  <c r="D39" i="25"/>
  <c r="C39" i="25"/>
  <c r="B39" i="25"/>
  <c r="J36" i="25"/>
  <c r="I36" i="25"/>
  <c r="H36" i="25"/>
  <c r="G36" i="25"/>
  <c r="F36" i="25"/>
  <c r="E36" i="25"/>
  <c r="D36" i="25"/>
  <c r="C36" i="25"/>
  <c r="B36" i="25"/>
  <c r="J33" i="25"/>
  <c r="I33" i="25"/>
  <c r="H33" i="25"/>
  <c r="G33" i="25"/>
  <c r="F33" i="25"/>
  <c r="E33" i="25"/>
  <c r="D33" i="25"/>
  <c r="C33" i="25"/>
  <c r="B33" i="25"/>
  <c r="J30" i="25"/>
  <c r="I30" i="25"/>
  <c r="H30" i="25"/>
  <c r="G30" i="25"/>
  <c r="F30" i="25"/>
  <c r="E30" i="25"/>
  <c r="D30" i="25"/>
  <c r="C30" i="25"/>
  <c r="B30" i="25"/>
  <c r="J27" i="25"/>
  <c r="I27" i="25"/>
  <c r="H27" i="25"/>
  <c r="G27" i="25"/>
  <c r="F27" i="25"/>
  <c r="E27" i="25"/>
  <c r="D27" i="25"/>
  <c r="C27" i="25"/>
  <c r="B27" i="25"/>
  <c r="J25" i="25"/>
  <c r="I25" i="25"/>
  <c r="H25" i="25"/>
  <c r="G25" i="25"/>
  <c r="F25" i="25"/>
  <c r="E25" i="25"/>
  <c r="D25" i="25"/>
  <c r="C25" i="25"/>
  <c r="B25" i="25"/>
  <c r="J22" i="25"/>
  <c r="I22" i="25"/>
  <c r="H22" i="25"/>
  <c r="G22" i="25"/>
  <c r="F22" i="25"/>
  <c r="E22" i="25"/>
  <c r="D22" i="25"/>
  <c r="C22" i="25"/>
  <c r="B22" i="25"/>
  <c r="J20" i="25"/>
  <c r="I20" i="25"/>
  <c r="H20" i="25"/>
  <c r="G20" i="25"/>
  <c r="F20" i="25"/>
  <c r="E20" i="25"/>
  <c r="D20" i="25"/>
  <c r="C20" i="25"/>
  <c r="B20" i="25"/>
  <c r="J17" i="25"/>
  <c r="I17" i="25"/>
  <c r="H17" i="25"/>
  <c r="G17" i="25"/>
  <c r="F17" i="25"/>
  <c r="E17" i="25"/>
  <c r="D17" i="25"/>
  <c r="C17" i="25"/>
  <c r="B17" i="25"/>
  <c r="J14" i="25"/>
  <c r="I14" i="25"/>
  <c r="H14" i="25"/>
  <c r="G14" i="25"/>
  <c r="F14" i="25"/>
  <c r="E14" i="25"/>
  <c r="D14" i="25"/>
  <c r="C14" i="25"/>
  <c r="B14" i="25"/>
  <c r="J11" i="25"/>
  <c r="I11" i="25"/>
  <c r="H11" i="25"/>
  <c r="G11" i="25"/>
  <c r="F11" i="25"/>
  <c r="E11" i="25"/>
  <c r="D11" i="25"/>
  <c r="C11" i="25"/>
  <c r="B11" i="25"/>
  <c r="J8" i="25"/>
  <c r="I8" i="25"/>
  <c r="H8" i="25"/>
  <c r="G8" i="25"/>
  <c r="F8" i="25"/>
  <c r="E8" i="25"/>
  <c r="D8" i="25"/>
  <c r="C8" i="25"/>
  <c r="B8" i="25"/>
  <c r="J5" i="25"/>
  <c r="I5" i="25"/>
  <c r="H5" i="25"/>
  <c r="G5" i="25"/>
  <c r="F5" i="25"/>
  <c r="E5" i="25"/>
  <c r="D5" i="25"/>
  <c r="C5" i="25"/>
  <c r="B5" i="25"/>
  <c r="J42" i="24"/>
  <c r="I42" i="24"/>
  <c r="H42" i="24"/>
  <c r="G42" i="24"/>
  <c r="F42" i="24"/>
  <c r="E42" i="24"/>
  <c r="D42" i="24"/>
  <c r="C42" i="24"/>
  <c r="B42" i="24"/>
  <c r="J39" i="24"/>
  <c r="I39" i="24"/>
  <c r="H39" i="24"/>
  <c r="G39" i="24"/>
  <c r="F39" i="24"/>
  <c r="E39" i="24"/>
  <c r="D39" i="24"/>
  <c r="C39" i="24"/>
  <c r="B39" i="24"/>
  <c r="J36" i="24"/>
  <c r="I36" i="24"/>
  <c r="H36" i="24"/>
  <c r="G36" i="24"/>
  <c r="F36" i="24"/>
  <c r="E36" i="24"/>
  <c r="D36" i="24"/>
  <c r="C36" i="24"/>
  <c r="B36" i="24"/>
  <c r="J33" i="24"/>
  <c r="I33" i="24"/>
  <c r="H33" i="24"/>
  <c r="G33" i="24"/>
  <c r="F33" i="24"/>
  <c r="E33" i="24"/>
  <c r="D33" i="24"/>
  <c r="C33" i="24"/>
  <c r="B33" i="24"/>
  <c r="J30" i="24"/>
  <c r="I30" i="24"/>
  <c r="H30" i="24"/>
  <c r="G30" i="24"/>
  <c r="F30" i="24"/>
  <c r="E30" i="24"/>
  <c r="D30" i="24"/>
  <c r="C30" i="24"/>
  <c r="B30" i="24"/>
  <c r="J27" i="24"/>
  <c r="I27" i="24"/>
  <c r="H27" i="24"/>
  <c r="G27" i="24"/>
  <c r="F27" i="24"/>
  <c r="E27" i="24"/>
  <c r="D27" i="24"/>
  <c r="C27" i="24"/>
  <c r="B27" i="24"/>
  <c r="J25" i="24"/>
  <c r="I25" i="24"/>
  <c r="H25" i="24"/>
  <c r="G25" i="24"/>
  <c r="F25" i="24"/>
  <c r="E25" i="24"/>
  <c r="D25" i="24"/>
  <c r="C25" i="24"/>
  <c r="B25" i="24"/>
  <c r="J22" i="24"/>
  <c r="I22" i="24"/>
  <c r="H22" i="24"/>
  <c r="G22" i="24"/>
  <c r="F22" i="24"/>
  <c r="E22" i="24"/>
  <c r="D22" i="24"/>
  <c r="C22" i="24"/>
  <c r="B22" i="24"/>
  <c r="J20" i="24"/>
  <c r="I20" i="24"/>
  <c r="H20" i="24"/>
  <c r="G20" i="24"/>
  <c r="F20" i="24"/>
  <c r="E20" i="24"/>
  <c r="D20" i="24"/>
  <c r="C20" i="24"/>
  <c r="B20" i="24"/>
  <c r="J17" i="24"/>
  <c r="I17" i="24"/>
  <c r="H17" i="24"/>
  <c r="G17" i="24"/>
  <c r="F17" i="24"/>
  <c r="E17" i="24"/>
  <c r="D17" i="24"/>
  <c r="C17" i="24"/>
  <c r="B17" i="24"/>
  <c r="J14" i="24"/>
  <c r="I14" i="24"/>
  <c r="H14" i="24"/>
  <c r="G14" i="24"/>
  <c r="F14" i="24"/>
  <c r="E14" i="24"/>
  <c r="D14" i="24"/>
  <c r="C14" i="24"/>
  <c r="B14" i="24"/>
  <c r="J11" i="24"/>
  <c r="I11" i="24"/>
  <c r="H11" i="24"/>
  <c r="G11" i="24"/>
  <c r="F11" i="24"/>
  <c r="E11" i="24"/>
  <c r="D11" i="24"/>
  <c r="C11" i="24"/>
  <c r="B11" i="24"/>
  <c r="J8" i="24"/>
  <c r="I8" i="24"/>
  <c r="H8" i="24"/>
  <c r="G8" i="24"/>
  <c r="F8" i="24"/>
  <c r="E8" i="24"/>
  <c r="D8" i="24"/>
  <c r="C8" i="24"/>
  <c r="B8" i="24"/>
  <c r="J5" i="24"/>
  <c r="I5" i="24"/>
  <c r="H5" i="24"/>
  <c r="G5" i="24"/>
  <c r="F5" i="24"/>
  <c r="E5" i="24"/>
  <c r="D5" i="24"/>
  <c r="C5" i="24"/>
  <c r="B5" i="24"/>
  <c r="I42" i="23"/>
  <c r="H42" i="23"/>
  <c r="G42" i="23"/>
  <c r="F42" i="23"/>
  <c r="E42" i="23"/>
  <c r="D42" i="23"/>
  <c r="C42" i="23"/>
  <c r="B42" i="23"/>
  <c r="J39" i="23"/>
  <c r="I39" i="23"/>
  <c r="H39" i="23"/>
  <c r="G39" i="23"/>
  <c r="F39" i="23"/>
  <c r="E39" i="23"/>
  <c r="D39" i="23"/>
  <c r="C39" i="23"/>
  <c r="B39" i="23"/>
  <c r="J36" i="23"/>
  <c r="I36" i="23"/>
  <c r="H36" i="23"/>
  <c r="G36" i="23"/>
  <c r="F36" i="23"/>
  <c r="E36" i="23"/>
  <c r="D36" i="23"/>
  <c r="C36" i="23"/>
  <c r="B36" i="23"/>
  <c r="J33" i="23"/>
  <c r="I33" i="23"/>
  <c r="H33" i="23"/>
  <c r="G33" i="23"/>
  <c r="F33" i="23"/>
  <c r="E33" i="23"/>
  <c r="D33" i="23"/>
  <c r="C33" i="23"/>
  <c r="B33" i="23"/>
  <c r="J30" i="23"/>
  <c r="I30" i="23"/>
  <c r="H30" i="23"/>
  <c r="G30" i="23"/>
  <c r="F30" i="23"/>
  <c r="E30" i="23"/>
  <c r="D30" i="23"/>
  <c r="C30" i="23"/>
  <c r="B30" i="23"/>
  <c r="J27" i="23"/>
  <c r="I27" i="23"/>
  <c r="H27" i="23"/>
  <c r="G27" i="23"/>
  <c r="F27" i="23"/>
  <c r="E27" i="23"/>
  <c r="D27" i="23"/>
  <c r="C27" i="23"/>
  <c r="B27" i="23"/>
  <c r="J25" i="23"/>
  <c r="I25" i="23"/>
  <c r="H25" i="23"/>
  <c r="G25" i="23"/>
  <c r="F25" i="23"/>
  <c r="E25" i="23"/>
  <c r="D25" i="23"/>
  <c r="C25" i="23"/>
  <c r="B25" i="23"/>
  <c r="J22" i="23"/>
  <c r="I22" i="23"/>
  <c r="H22" i="23"/>
  <c r="G22" i="23"/>
  <c r="F22" i="23"/>
  <c r="E22" i="23"/>
  <c r="D22" i="23"/>
  <c r="C22" i="23"/>
  <c r="B22" i="23"/>
  <c r="J20" i="23"/>
  <c r="I20" i="23"/>
  <c r="H20" i="23"/>
  <c r="G20" i="23"/>
  <c r="F20" i="23"/>
  <c r="E20" i="23"/>
  <c r="D20" i="23"/>
  <c r="C20" i="23"/>
  <c r="B20" i="23"/>
  <c r="J17" i="23"/>
  <c r="I17" i="23"/>
  <c r="H17" i="23"/>
  <c r="G17" i="23"/>
  <c r="F17" i="23"/>
  <c r="E17" i="23"/>
  <c r="D17" i="23"/>
  <c r="C17" i="23"/>
  <c r="B17" i="23"/>
  <c r="J14" i="23"/>
  <c r="I14" i="23"/>
  <c r="H14" i="23"/>
  <c r="G14" i="23"/>
  <c r="F14" i="23"/>
  <c r="E14" i="23"/>
  <c r="D14" i="23"/>
  <c r="C14" i="23"/>
  <c r="B14" i="23"/>
  <c r="J11" i="23"/>
  <c r="I11" i="23"/>
  <c r="H11" i="23"/>
  <c r="G11" i="23"/>
  <c r="F11" i="23"/>
  <c r="E11" i="23"/>
  <c r="D11" i="23"/>
  <c r="C11" i="23"/>
  <c r="B11" i="23"/>
  <c r="J8" i="23"/>
  <c r="I8" i="23"/>
  <c r="H8" i="23"/>
  <c r="G8" i="23"/>
  <c r="F8" i="23"/>
  <c r="E8" i="23"/>
  <c r="D8" i="23"/>
  <c r="C8" i="23"/>
  <c r="B8" i="23"/>
  <c r="J5" i="23"/>
  <c r="I5" i="23"/>
  <c r="H5" i="23"/>
  <c r="G5" i="23"/>
  <c r="F5" i="23"/>
  <c r="E5" i="23"/>
  <c r="D5" i="23"/>
  <c r="C5" i="23"/>
  <c r="B5" i="23"/>
  <c r="J42" i="22"/>
  <c r="I42" i="22"/>
  <c r="H42" i="22"/>
  <c r="G42" i="22"/>
  <c r="F42" i="22"/>
  <c r="E42" i="22"/>
  <c r="D42" i="22"/>
  <c r="C42" i="22"/>
  <c r="B42" i="22"/>
  <c r="J39" i="22"/>
  <c r="I39" i="22"/>
  <c r="H39" i="22"/>
  <c r="G39" i="22"/>
  <c r="F39" i="22"/>
  <c r="E39" i="22"/>
  <c r="D39" i="22"/>
  <c r="C39" i="22"/>
  <c r="B39" i="22"/>
  <c r="J36" i="22"/>
  <c r="I36" i="22"/>
  <c r="H36" i="22"/>
  <c r="G36" i="22"/>
  <c r="F36" i="22"/>
  <c r="E36" i="22"/>
  <c r="D36" i="22"/>
  <c r="C36" i="22"/>
  <c r="B36" i="22"/>
  <c r="J33" i="22"/>
  <c r="I33" i="22"/>
  <c r="H33" i="22"/>
  <c r="G33" i="22"/>
  <c r="F33" i="22"/>
  <c r="E33" i="22"/>
  <c r="D33" i="22"/>
  <c r="C33" i="22"/>
  <c r="B33" i="22"/>
  <c r="J30" i="22"/>
  <c r="I30" i="22"/>
  <c r="H30" i="22"/>
  <c r="G30" i="22"/>
  <c r="F30" i="22"/>
  <c r="E30" i="22"/>
  <c r="D30" i="22"/>
  <c r="C30" i="22"/>
  <c r="B30" i="22"/>
  <c r="J27" i="22"/>
  <c r="I27" i="22"/>
  <c r="H27" i="22"/>
  <c r="G27" i="22"/>
  <c r="F27" i="22"/>
  <c r="E27" i="22"/>
  <c r="D27" i="22"/>
  <c r="C27" i="22"/>
  <c r="B27" i="22"/>
  <c r="J25" i="22"/>
  <c r="I25" i="22"/>
  <c r="H25" i="22"/>
  <c r="G25" i="22"/>
  <c r="F25" i="22"/>
  <c r="E25" i="22"/>
  <c r="D25" i="22"/>
  <c r="C25" i="22"/>
  <c r="B25" i="22"/>
  <c r="J22" i="22"/>
  <c r="I22" i="22"/>
  <c r="H22" i="22"/>
  <c r="G22" i="22"/>
  <c r="F22" i="22"/>
  <c r="E22" i="22"/>
  <c r="D22" i="22"/>
  <c r="C22" i="22"/>
  <c r="B22" i="22"/>
  <c r="J20" i="22"/>
  <c r="I20" i="22"/>
  <c r="H20" i="22"/>
  <c r="G20" i="22"/>
  <c r="F20" i="22"/>
  <c r="E20" i="22"/>
  <c r="D20" i="22"/>
  <c r="C20" i="22"/>
  <c r="B20" i="22"/>
  <c r="J17" i="22"/>
  <c r="I17" i="22"/>
  <c r="H17" i="22"/>
  <c r="G17" i="22"/>
  <c r="F17" i="22"/>
  <c r="E17" i="22"/>
  <c r="D17" i="22"/>
  <c r="C17" i="22"/>
  <c r="B17" i="22"/>
  <c r="J14" i="22"/>
  <c r="I14" i="22"/>
  <c r="H14" i="22"/>
  <c r="G14" i="22"/>
  <c r="F14" i="22"/>
  <c r="E14" i="22"/>
  <c r="D14" i="22"/>
  <c r="C14" i="22"/>
  <c r="B14" i="22"/>
  <c r="J11" i="22"/>
  <c r="I11" i="22"/>
  <c r="H11" i="22"/>
  <c r="G11" i="22"/>
  <c r="F11" i="22"/>
  <c r="E11" i="22"/>
  <c r="D11" i="22"/>
  <c r="C11" i="22"/>
  <c r="B11" i="22"/>
  <c r="J8" i="22"/>
  <c r="I8" i="22"/>
  <c r="H8" i="22"/>
  <c r="G8" i="22"/>
  <c r="F8" i="22"/>
  <c r="E8" i="22"/>
  <c r="D8" i="22"/>
  <c r="C8" i="22"/>
  <c r="B8" i="22"/>
  <c r="J5" i="22"/>
  <c r="I5" i="22"/>
  <c r="H5" i="22"/>
  <c r="G5" i="22"/>
  <c r="F5" i="22"/>
  <c r="E5" i="22"/>
  <c r="D5" i="22"/>
  <c r="C5" i="22"/>
  <c r="B5" i="22"/>
  <c r="J42" i="21"/>
  <c r="I42" i="21"/>
  <c r="H42" i="21"/>
  <c r="G42" i="21"/>
  <c r="F42" i="21"/>
  <c r="E42" i="21"/>
  <c r="D42" i="21"/>
  <c r="C42" i="21"/>
  <c r="B42" i="21"/>
  <c r="J39" i="21"/>
  <c r="I39" i="21"/>
  <c r="H39" i="21"/>
  <c r="G39" i="21"/>
  <c r="F39" i="21"/>
  <c r="E39" i="21"/>
  <c r="D39" i="21"/>
  <c r="C39" i="21"/>
  <c r="B39" i="21"/>
  <c r="J36" i="21"/>
  <c r="I36" i="21"/>
  <c r="H36" i="21"/>
  <c r="G36" i="21"/>
  <c r="F36" i="21"/>
  <c r="E36" i="21"/>
  <c r="D36" i="21"/>
  <c r="C36" i="21"/>
  <c r="B36" i="21"/>
  <c r="J33" i="21"/>
  <c r="I33" i="21"/>
  <c r="H33" i="21"/>
  <c r="G33" i="21"/>
  <c r="F33" i="21"/>
  <c r="E33" i="21"/>
  <c r="D33" i="21"/>
  <c r="C33" i="21"/>
  <c r="B33" i="21"/>
  <c r="J30" i="21"/>
  <c r="I30" i="21"/>
  <c r="H30" i="21"/>
  <c r="G30" i="21"/>
  <c r="F30" i="21"/>
  <c r="E30" i="21"/>
  <c r="D30" i="21"/>
  <c r="C30" i="21"/>
  <c r="B30" i="21"/>
  <c r="J27" i="21"/>
  <c r="I27" i="21"/>
  <c r="H27" i="21"/>
  <c r="G27" i="21"/>
  <c r="F27" i="21"/>
  <c r="E27" i="21"/>
  <c r="D27" i="21"/>
  <c r="C27" i="21"/>
  <c r="B27" i="21"/>
  <c r="J25" i="21"/>
  <c r="I25" i="21"/>
  <c r="H25" i="21"/>
  <c r="G25" i="21"/>
  <c r="F25" i="21"/>
  <c r="E25" i="21"/>
  <c r="D25" i="21"/>
  <c r="C25" i="21"/>
  <c r="B25" i="21"/>
  <c r="J22" i="21"/>
  <c r="I22" i="21"/>
  <c r="H22" i="21"/>
  <c r="G22" i="21"/>
  <c r="F22" i="21"/>
  <c r="E22" i="21"/>
  <c r="D22" i="21"/>
  <c r="C22" i="21"/>
  <c r="B22" i="21"/>
  <c r="J20" i="21"/>
  <c r="I20" i="21"/>
  <c r="H20" i="21"/>
  <c r="G20" i="21"/>
  <c r="F20" i="21"/>
  <c r="E20" i="21"/>
  <c r="D20" i="21"/>
  <c r="C20" i="21"/>
  <c r="B20" i="21"/>
  <c r="J17" i="21"/>
  <c r="I17" i="21"/>
  <c r="H17" i="21"/>
  <c r="G17" i="21"/>
  <c r="F17" i="21"/>
  <c r="E17" i="21"/>
  <c r="D17" i="21"/>
  <c r="C17" i="21"/>
  <c r="B17" i="21"/>
  <c r="J14" i="21"/>
  <c r="I14" i="21"/>
  <c r="H14" i="21"/>
  <c r="G14" i="21"/>
  <c r="F14" i="21"/>
  <c r="E14" i="21"/>
  <c r="D14" i="21"/>
  <c r="C14" i="21"/>
  <c r="B14" i="21"/>
  <c r="J11" i="21"/>
  <c r="I11" i="21"/>
  <c r="H11" i="21"/>
  <c r="G11" i="21"/>
  <c r="F11" i="21"/>
  <c r="E11" i="21"/>
  <c r="D11" i="21"/>
  <c r="C11" i="21"/>
  <c r="B11" i="21"/>
  <c r="J8" i="21"/>
  <c r="I8" i="21"/>
  <c r="H8" i="21"/>
  <c r="G8" i="21"/>
  <c r="F8" i="21"/>
  <c r="E8" i="21"/>
  <c r="D8" i="21"/>
  <c r="C8" i="21"/>
  <c r="B8" i="21"/>
  <c r="J5" i="21"/>
  <c r="I5" i="21"/>
  <c r="H5" i="21"/>
  <c r="G5" i="21"/>
  <c r="F5" i="21"/>
  <c r="E5" i="21"/>
  <c r="D5" i="21"/>
  <c r="C5" i="21"/>
  <c r="B5" i="21"/>
  <c r="J42" i="20"/>
  <c r="I42" i="20"/>
  <c r="H42" i="20"/>
  <c r="G42" i="20"/>
  <c r="F42" i="20"/>
  <c r="E42" i="20"/>
  <c r="D42" i="20"/>
  <c r="C42" i="20"/>
  <c r="B42" i="20"/>
  <c r="J39" i="20"/>
  <c r="I39" i="20"/>
  <c r="H39" i="20"/>
  <c r="G39" i="20"/>
  <c r="F39" i="20"/>
  <c r="E39" i="20"/>
  <c r="D39" i="20"/>
  <c r="C39" i="20"/>
  <c r="B39" i="20"/>
  <c r="J36" i="20"/>
  <c r="I36" i="20"/>
  <c r="H36" i="20"/>
  <c r="G36" i="20"/>
  <c r="F36" i="20"/>
  <c r="E36" i="20"/>
  <c r="D36" i="20"/>
  <c r="C36" i="20"/>
  <c r="B36" i="20"/>
  <c r="J33" i="20"/>
  <c r="I33" i="20"/>
  <c r="H33" i="20"/>
  <c r="G33" i="20"/>
  <c r="F33" i="20"/>
  <c r="E33" i="20"/>
  <c r="D33" i="20"/>
  <c r="C33" i="20"/>
  <c r="B33" i="20"/>
  <c r="J30" i="20"/>
  <c r="I30" i="20"/>
  <c r="H30" i="20"/>
  <c r="G30" i="20"/>
  <c r="F30" i="20"/>
  <c r="E30" i="20"/>
  <c r="D30" i="20"/>
  <c r="C30" i="20"/>
  <c r="B30" i="20"/>
  <c r="J27" i="20"/>
  <c r="I27" i="20"/>
  <c r="H27" i="20"/>
  <c r="G27" i="20"/>
  <c r="F27" i="20"/>
  <c r="E27" i="20"/>
  <c r="D27" i="20"/>
  <c r="C27" i="20"/>
  <c r="B27" i="20"/>
  <c r="J25" i="20"/>
  <c r="I25" i="20"/>
  <c r="H25" i="20"/>
  <c r="G25" i="20"/>
  <c r="F25" i="20"/>
  <c r="E25" i="20"/>
  <c r="D25" i="20"/>
  <c r="C25" i="20"/>
  <c r="B25" i="20"/>
  <c r="J22" i="20"/>
  <c r="I22" i="20"/>
  <c r="H22" i="20"/>
  <c r="G22" i="20"/>
  <c r="F22" i="20"/>
  <c r="E22" i="20"/>
  <c r="D22" i="20"/>
  <c r="C22" i="20"/>
  <c r="B22" i="20"/>
  <c r="J20" i="20"/>
  <c r="I20" i="20"/>
  <c r="H20" i="20"/>
  <c r="G20" i="20"/>
  <c r="F20" i="20"/>
  <c r="E20" i="20"/>
  <c r="D20" i="20"/>
  <c r="C20" i="20"/>
  <c r="B20" i="20"/>
  <c r="J17" i="20"/>
  <c r="I17" i="20"/>
  <c r="H17" i="20"/>
  <c r="G17" i="20"/>
  <c r="F17" i="20"/>
  <c r="E17" i="20"/>
  <c r="D17" i="20"/>
  <c r="C17" i="20"/>
  <c r="B17" i="20"/>
  <c r="J14" i="20"/>
  <c r="I14" i="20"/>
  <c r="H14" i="20"/>
  <c r="G14" i="20"/>
  <c r="F14" i="20"/>
  <c r="E14" i="20"/>
  <c r="D14" i="20"/>
  <c r="C14" i="20"/>
  <c r="B14" i="20"/>
  <c r="J11" i="20"/>
  <c r="I11" i="20"/>
  <c r="H11" i="20"/>
  <c r="G11" i="20"/>
  <c r="F11" i="20"/>
  <c r="E11" i="20"/>
  <c r="D11" i="20"/>
  <c r="C11" i="20"/>
  <c r="B11" i="20"/>
  <c r="J8" i="20"/>
  <c r="I8" i="20"/>
  <c r="H8" i="20"/>
  <c r="G8" i="20"/>
  <c r="F8" i="20"/>
  <c r="E8" i="20"/>
  <c r="D8" i="20"/>
  <c r="C8" i="20"/>
  <c r="B8" i="20"/>
  <c r="J5" i="20"/>
  <c r="I5" i="20"/>
  <c r="H5" i="20"/>
  <c r="G5" i="20"/>
  <c r="F5" i="20"/>
  <c r="E5" i="20"/>
  <c r="D5" i="20"/>
  <c r="C5" i="20"/>
  <c r="B5" i="20"/>
  <c r="J42" i="19"/>
  <c r="I42" i="19"/>
  <c r="H42" i="19"/>
  <c r="G42" i="19"/>
  <c r="F42" i="19"/>
  <c r="E42" i="19"/>
  <c r="D42" i="19"/>
  <c r="C42" i="19"/>
  <c r="B42" i="19"/>
  <c r="J39" i="19"/>
  <c r="I39" i="19"/>
  <c r="H39" i="19"/>
  <c r="G39" i="19"/>
  <c r="F39" i="19"/>
  <c r="E39" i="19"/>
  <c r="D39" i="19"/>
  <c r="C39" i="19"/>
  <c r="B39" i="19"/>
  <c r="J36" i="19"/>
  <c r="I36" i="19"/>
  <c r="H36" i="19"/>
  <c r="G36" i="19"/>
  <c r="F36" i="19"/>
  <c r="E36" i="19"/>
  <c r="D36" i="19"/>
  <c r="C36" i="19"/>
  <c r="B36" i="19"/>
  <c r="J33" i="19"/>
  <c r="I33" i="19"/>
  <c r="H33" i="19"/>
  <c r="G33" i="19"/>
  <c r="F33" i="19"/>
  <c r="E33" i="19"/>
  <c r="D33" i="19"/>
  <c r="C33" i="19"/>
  <c r="B33" i="19"/>
  <c r="J30" i="19"/>
  <c r="I30" i="19"/>
  <c r="H30" i="19"/>
  <c r="G30" i="19"/>
  <c r="F30" i="19"/>
  <c r="E30" i="19"/>
  <c r="D30" i="19"/>
  <c r="C30" i="19"/>
  <c r="B30" i="19"/>
  <c r="J27" i="19"/>
  <c r="I27" i="19"/>
  <c r="H27" i="19"/>
  <c r="G27" i="19"/>
  <c r="F27" i="19"/>
  <c r="E27" i="19"/>
  <c r="D27" i="19"/>
  <c r="C27" i="19"/>
  <c r="B27" i="19"/>
  <c r="J25" i="19"/>
  <c r="I25" i="19"/>
  <c r="H25" i="19"/>
  <c r="G25" i="19"/>
  <c r="F25" i="19"/>
  <c r="E25" i="19"/>
  <c r="D25" i="19"/>
  <c r="C25" i="19"/>
  <c r="B25" i="19"/>
  <c r="J22" i="19"/>
  <c r="I22" i="19"/>
  <c r="H22" i="19"/>
  <c r="G22" i="19"/>
  <c r="F22" i="19"/>
  <c r="E22" i="19"/>
  <c r="D22" i="19"/>
  <c r="C22" i="19"/>
  <c r="B22" i="19"/>
  <c r="J20" i="19"/>
  <c r="I20" i="19"/>
  <c r="H20" i="19"/>
  <c r="G20" i="19"/>
  <c r="F20" i="19"/>
  <c r="E20" i="19"/>
  <c r="D20" i="19"/>
  <c r="C20" i="19"/>
  <c r="B20" i="19"/>
  <c r="J17" i="19"/>
  <c r="I17" i="19"/>
  <c r="H17" i="19"/>
  <c r="G17" i="19"/>
  <c r="F17" i="19"/>
  <c r="E17" i="19"/>
  <c r="D17" i="19"/>
  <c r="C17" i="19"/>
  <c r="B17" i="19"/>
  <c r="J14" i="19"/>
  <c r="I14" i="19"/>
  <c r="H14" i="19"/>
  <c r="G14" i="19"/>
  <c r="F14" i="19"/>
  <c r="E14" i="19"/>
  <c r="D14" i="19"/>
  <c r="C14" i="19"/>
  <c r="B14" i="19"/>
  <c r="J11" i="19"/>
  <c r="I11" i="19"/>
  <c r="H11" i="19"/>
  <c r="G11" i="19"/>
  <c r="F11" i="19"/>
  <c r="E11" i="19"/>
  <c r="D11" i="19"/>
  <c r="C11" i="19"/>
  <c r="B11" i="19"/>
  <c r="J8" i="19"/>
  <c r="I8" i="19"/>
  <c r="H8" i="19"/>
  <c r="G8" i="19"/>
  <c r="F8" i="19"/>
  <c r="E8" i="19"/>
  <c r="D8" i="19"/>
  <c r="C8" i="19"/>
  <c r="B8" i="19"/>
  <c r="J5" i="19"/>
  <c r="I5" i="19"/>
  <c r="H5" i="19"/>
  <c r="G5" i="19"/>
  <c r="F5" i="19"/>
  <c r="E5" i="19"/>
  <c r="D5" i="19"/>
  <c r="C5" i="19"/>
  <c r="B5" i="19"/>
  <c r="J42" i="18"/>
  <c r="I42" i="18"/>
  <c r="H42" i="18"/>
  <c r="G42" i="18"/>
  <c r="F42" i="18"/>
  <c r="E42" i="18"/>
  <c r="D42" i="18"/>
  <c r="C42" i="18"/>
  <c r="B42" i="18"/>
  <c r="J39" i="18"/>
  <c r="I39" i="18"/>
  <c r="H39" i="18"/>
  <c r="G39" i="18"/>
  <c r="F39" i="18"/>
  <c r="E39" i="18"/>
  <c r="D39" i="18"/>
  <c r="C39" i="18"/>
  <c r="B39" i="18"/>
  <c r="J36" i="18"/>
  <c r="I36" i="18"/>
  <c r="H36" i="18"/>
  <c r="G36" i="18"/>
  <c r="F36" i="18"/>
  <c r="E36" i="18"/>
  <c r="D36" i="18"/>
  <c r="C36" i="18"/>
  <c r="B36" i="18"/>
  <c r="J33" i="18"/>
  <c r="I33" i="18"/>
  <c r="H33" i="18"/>
  <c r="G33" i="18"/>
  <c r="F33" i="18"/>
  <c r="E33" i="18"/>
  <c r="D33" i="18"/>
  <c r="C33" i="18"/>
  <c r="B33" i="18"/>
  <c r="J30" i="18"/>
  <c r="I30" i="18"/>
  <c r="H30" i="18"/>
  <c r="G30" i="18"/>
  <c r="F30" i="18"/>
  <c r="E30" i="18"/>
  <c r="D30" i="18"/>
  <c r="C30" i="18"/>
  <c r="B30" i="18"/>
  <c r="J27" i="18"/>
  <c r="I27" i="18"/>
  <c r="H27" i="18"/>
  <c r="G27" i="18"/>
  <c r="F27" i="18"/>
  <c r="E27" i="18"/>
  <c r="D27" i="18"/>
  <c r="C27" i="18"/>
  <c r="B27" i="18"/>
  <c r="J25" i="18"/>
  <c r="I25" i="18"/>
  <c r="H25" i="18"/>
  <c r="G25" i="18"/>
  <c r="F25" i="18"/>
  <c r="E25" i="18"/>
  <c r="D25" i="18"/>
  <c r="C25" i="18"/>
  <c r="B25" i="18"/>
  <c r="J22" i="18"/>
  <c r="I22" i="18"/>
  <c r="H22" i="18"/>
  <c r="G22" i="18"/>
  <c r="F22" i="18"/>
  <c r="E22" i="18"/>
  <c r="D22" i="18"/>
  <c r="C22" i="18"/>
  <c r="B22" i="18"/>
  <c r="J20" i="18"/>
  <c r="I20" i="18"/>
  <c r="H20" i="18"/>
  <c r="G20" i="18"/>
  <c r="F20" i="18"/>
  <c r="E20" i="18"/>
  <c r="D20" i="18"/>
  <c r="C20" i="18"/>
  <c r="B20" i="18"/>
  <c r="J17" i="18"/>
  <c r="I17" i="18"/>
  <c r="H17" i="18"/>
  <c r="G17" i="18"/>
  <c r="F17" i="18"/>
  <c r="E17" i="18"/>
  <c r="D17" i="18"/>
  <c r="C17" i="18"/>
  <c r="B17" i="18"/>
  <c r="J14" i="18"/>
  <c r="I14" i="18"/>
  <c r="H14" i="18"/>
  <c r="G14" i="18"/>
  <c r="F14" i="18"/>
  <c r="E14" i="18"/>
  <c r="D14" i="18"/>
  <c r="C14" i="18"/>
  <c r="B14" i="18"/>
  <c r="J11" i="18"/>
  <c r="I11" i="18"/>
  <c r="H11" i="18"/>
  <c r="G11" i="18"/>
  <c r="F11" i="18"/>
  <c r="E11" i="18"/>
  <c r="D11" i="18"/>
  <c r="C11" i="18"/>
  <c r="B11" i="18"/>
  <c r="J8" i="18"/>
  <c r="I8" i="18"/>
  <c r="H8" i="18"/>
  <c r="G8" i="18"/>
  <c r="F8" i="18"/>
  <c r="E8" i="18"/>
  <c r="D8" i="18"/>
  <c r="C8" i="18"/>
  <c r="B8" i="18"/>
  <c r="J5" i="18"/>
  <c r="I5" i="18"/>
  <c r="H5" i="18"/>
  <c r="G5" i="18"/>
  <c r="F5" i="18"/>
  <c r="E5" i="18"/>
  <c r="D5" i="18"/>
  <c r="C5" i="18"/>
  <c r="B5" i="18"/>
  <c r="K42" i="17"/>
  <c r="J42" i="17"/>
  <c r="I42" i="17"/>
  <c r="H42" i="17"/>
  <c r="G42" i="17"/>
  <c r="F42" i="17"/>
  <c r="E42" i="17"/>
  <c r="D42" i="17"/>
  <c r="C42" i="17"/>
  <c r="B42" i="17"/>
  <c r="K39" i="17"/>
  <c r="J39" i="17"/>
  <c r="I39" i="17"/>
  <c r="H39" i="17"/>
  <c r="G39" i="17"/>
  <c r="F39" i="17"/>
  <c r="E39" i="17"/>
  <c r="D39" i="17"/>
  <c r="C39" i="17"/>
  <c r="B39" i="17"/>
  <c r="K36" i="17"/>
  <c r="J36" i="17"/>
  <c r="I36" i="17"/>
  <c r="H36" i="17"/>
  <c r="G36" i="17"/>
  <c r="F36" i="17"/>
  <c r="E36" i="17"/>
  <c r="D36" i="17"/>
  <c r="C36" i="17"/>
  <c r="B36" i="17"/>
  <c r="K33" i="17"/>
  <c r="J33" i="17"/>
  <c r="I33" i="17"/>
  <c r="H33" i="17"/>
  <c r="G33" i="17"/>
  <c r="F33" i="17"/>
  <c r="E33" i="17"/>
  <c r="D33" i="17"/>
  <c r="C33" i="17"/>
  <c r="B33" i="17"/>
  <c r="K30" i="17"/>
  <c r="J30" i="17"/>
  <c r="I30" i="17"/>
  <c r="H30" i="17"/>
  <c r="G30" i="17"/>
  <c r="F30" i="17"/>
  <c r="E30" i="17"/>
  <c r="D30" i="17"/>
  <c r="C30" i="17"/>
  <c r="B30" i="17"/>
  <c r="K27" i="17"/>
  <c r="J27" i="17"/>
  <c r="I27" i="17"/>
  <c r="H27" i="17"/>
  <c r="G27" i="17"/>
  <c r="F27" i="17"/>
  <c r="E27" i="17"/>
  <c r="D27" i="17"/>
  <c r="C27" i="17"/>
  <c r="B27" i="17"/>
  <c r="K25" i="17"/>
  <c r="J25" i="17"/>
  <c r="I25" i="17"/>
  <c r="H25" i="17"/>
  <c r="G25" i="17"/>
  <c r="F25" i="17"/>
  <c r="E25" i="17"/>
  <c r="D25" i="17"/>
  <c r="C25" i="17"/>
  <c r="B25" i="17"/>
  <c r="K22" i="17"/>
  <c r="J22" i="17"/>
  <c r="I22" i="17"/>
  <c r="H22" i="17"/>
  <c r="G22" i="17"/>
  <c r="F22" i="17"/>
  <c r="E22" i="17"/>
  <c r="D22" i="17"/>
  <c r="C22" i="17"/>
  <c r="B22" i="17"/>
  <c r="K20" i="17"/>
  <c r="J20" i="17"/>
  <c r="I20" i="17"/>
  <c r="H20" i="17"/>
  <c r="G20" i="17"/>
  <c r="F20" i="17"/>
  <c r="E20" i="17"/>
  <c r="D20" i="17"/>
  <c r="C20" i="17"/>
  <c r="B20" i="17"/>
  <c r="K17" i="17"/>
  <c r="J17" i="17"/>
  <c r="I17" i="17"/>
  <c r="H17" i="17"/>
  <c r="G17" i="17"/>
  <c r="F17" i="17"/>
  <c r="E17" i="17"/>
  <c r="D17" i="17"/>
  <c r="C17" i="17"/>
  <c r="B17" i="17"/>
  <c r="K14" i="17"/>
  <c r="J14" i="17"/>
  <c r="I14" i="17"/>
  <c r="H14" i="17"/>
  <c r="G14" i="17"/>
  <c r="F14" i="17"/>
  <c r="E14" i="17"/>
  <c r="D14" i="17"/>
  <c r="C14" i="17"/>
  <c r="B14" i="17"/>
  <c r="K11" i="17"/>
  <c r="J11" i="17"/>
  <c r="I11" i="17"/>
  <c r="H11" i="17"/>
  <c r="G11" i="17"/>
  <c r="F11" i="17"/>
  <c r="E11" i="17"/>
  <c r="D11" i="17"/>
  <c r="C11" i="17"/>
  <c r="B11" i="17"/>
  <c r="K8" i="17"/>
  <c r="J8" i="17"/>
  <c r="I8" i="17"/>
  <c r="H8" i="17"/>
  <c r="G8" i="17"/>
  <c r="F8" i="17"/>
  <c r="E8" i="17"/>
  <c r="D8" i="17"/>
  <c r="C8" i="17"/>
  <c r="B8" i="17"/>
  <c r="K5" i="17"/>
  <c r="J5" i="17"/>
  <c r="I5" i="17"/>
  <c r="H5" i="17"/>
  <c r="G5" i="17"/>
  <c r="F5" i="17"/>
  <c r="E5" i="17"/>
  <c r="D5" i="17"/>
  <c r="C5" i="17"/>
  <c r="B5" i="17"/>
  <c r="M26" i="16"/>
  <c r="L26" i="16"/>
  <c r="K26" i="16"/>
  <c r="J26" i="16"/>
  <c r="I26" i="16"/>
  <c r="H26" i="16"/>
  <c r="G26" i="16"/>
  <c r="F26" i="16"/>
  <c r="E26" i="16"/>
  <c r="D26" i="16"/>
  <c r="M23" i="16"/>
  <c r="L23" i="16"/>
  <c r="K23" i="16"/>
  <c r="J23" i="16"/>
  <c r="I23" i="16"/>
  <c r="H23" i="16"/>
  <c r="G23" i="16"/>
  <c r="F23" i="16"/>
  <c r="E23" i="16"/>
  <c r="D23" i="16"/>
  <c r="L20" i="16"/>
  <c r="K20" i="16"/>
  <c r="J20" i="16"/>
  <c r="I20" i="16"/>
  <c r="H20" i="16"/>
  <c r="G20" i="16"/>
  <c r="F20" i="16"/>
  <c r="E20" i="16"/>
  <c r="D20" i="16"/>
  <c r="M17" i="16"/>
  <c r="L17" i="16"/>
  <c r="K17" i="16"/>
  <c r="J17" i="16"/>
  <c r="I17" i="16"/>
  <c r="H17" i="16"/>
  <c r="G17" i="16"/>
  <c r="F17" i="16"/>
  <c r="E17" i="16"/>
  <c r="D17" i="16"/>
  <c r="M14" i="16"/>
  <c r="L14" i="16"/>
  <c r="K14" i="16"/>
  <c r="J14" i="16"/>
  <c r="I14" i="16"/>
  <c r="H14" i="16"/>
  <c r="G14" i="16"/>
  <c r="F14" i="16"/>
  <c r="E14" i="16"/>
  <c r="D14" i="16"/>
  <c r="M11" i="16"/>
  <c r="L11" i="16"/>
  <c r="K11" i="16"/>
  <c r="J11" i="16"/>
  <c r="I11" i="16"/>
  <c r="H11" i="16"/>
  <c r="G11" i="16"/>
  <c r="F11" i="16"/>
  <c r="E11" i="16"/>
  <c r="D11" i="16"/>
  <c r="M8" i="16"/>
  <c r="L8" i="16"/>
  <c r="K8" i="16"/>
  <c r="J8" i="16"/>
  <c r="I8" i="16"/>
  <c r="H8" i="16"/>
  <c r="G8" i="16"/>
  <c r="F8" i="16"/>
  <c r="E8" i="16"/>
  <c r="D8" i="16"/>
  <c r="M5" i="16"/>
  <c r="L5" i="16"/>
  <c r="K5" i="16"/>
  <c r="J5" i="16"/>
  <c r="I5" i="16"/>
  <c r="H5" i="16"/>
  <c r="G5" i="16"/>
  <c r="F5" i="16"/>
  <c r="E5" i="16"/>
  <c r="D5" i="16"/>
  <c r="G24" i="15"/>
  <c r="F24" i="15"/>
  <c r="E24" i="15"/>
  <c r="D24" i="15"/>
  <c r="C24" i="15"/>
  <c r="G21" i="15"/>
  <c r="F21" i="15"/>
  <c r="E21" i="15"/>
  <c r="D21" i="15"/>
  <c r="C21" i="15"/>
  <c r="G18" i="15"/>
  <c r="F18" i="15"/>
  <c r="E18" i="15"/>
  <c r="D18" i="15"/>
  <c r="C18" i="15"/>
  <c r="F15" i="15"/>
  <c r="E15" i="15"/>
  <c r="D15" i="15"/>
  <c r="C15" i="15"/>
  <c r="G12" i="15"/>
  <c r="F12" i="15"/>
  <c r="E12" i="15"/>
  <c r="D12" i="15"/>
  <c r="C12" i="15"/>
  <c r="G9" i="15"/>
  <c r="F9" i="15"/>
  <c r="E9" i="15"/>
  <c r="D9" i="15"/>
  <c r="C9" i="15"/>
  <c r="G6" i="15"/>
  <c r="F6" i="15"/>
  <c r="E6" i="15"/>
  <c r="D6" i="15"/>
  <c r="C6" i="15"/>
  <c r="L29" i="14"/>
  <c r="K29" i="14"/>
  <c r="J29" i="14"/>
  <c r="I29" i="14"/>
  <c r="H29" i="14"/>
  <c r="G29" i="14"/>
  <c r="L26" i="14"/>
  <c r="K26" i="14"/>
  <c r="J26" i="14"/>
  <c r="I26" i="14"/>
  <c r="H26" i="14"/>
  <c r="G26" i="14"/>
  <c r="F26" i="14"/>
  <c r="E26" i="14"/>
  <c r="D26" i="14"/>
  <c r="C26" i="14"/>
  <c r="L23" i="14"/>
  <c r="K23" i="14"/>
  <c r="J23" i="14"/>
  <c r="I23" i="14"/>
  <c r="H23" i="14"/>
  <c r="G23" i="14"/>
  <c r="F23" i="14"/>
  <c r="E23" i="14"/>
  <c r="D23" i="14"/>
  <c r="C23" i="14"/>
  <c r="L20" i="14"/>
  <c r="K20" i="14"/>
  <c r="J20" i="14"/>
  <c r="I20" i="14"/>
  <c r="H20" i="14"/>
  <c r="G20" i="14"/>
  <c r="F20" i="14"/>
  <c r="E20" i="14"/>
  <c r="D20" i="14"/>
  <c r="C20" i="14"/>
  <c r="K17" i="14"/>
  <c r="J17" i="14"/>
  <c r="I17" i="14"/>
  <c r="H17" i="14"/>
  <c r="G17" i="14"/>
  <c r="F17" i="14"/>
  <c r="E17" i="14"/>
  <c r="D17" i="14"/>
  <c r="C17" i="14"/>
  <c r="L14" i="14"/>
  <c r="K14" i="14"/>
  <c r="J14" i="14"/>
  <c r="I14" i="14"/>
  <c r="H14" i="14"/>
  <c r="G14" i="14"/>
  <c r="F14" i="14"/>
  <c r="E14" i="14"/>
  <c r="D14" i="14"/>
  <c r="C14" i="14"/>
  <c r="L11" i="14"/>
  <c r="K11" i="14"/>
  <c r="J11" i="14"/>
  <c r="I11" i="14"/>
  <c r="H11" i="14"/>
  <c r="G11" i="14"/>
  <c r="F11" i="14"/>
  <c r="E11" i="14"/>
  <c r="D11" i="14"/>
  <c r="C11" i="14"/>
  <c r="L8" i="14"/>
  <c r="K8" i="14"/>
  <c r="J8" i="14"/>
  <c r="I8" i="14"/>
  <c r="H8" i="14"/>
  <c r="G8" i="14"/>
  <c r="F8" i="14"/>
  <c r="E8" i="14"/>
  <c r="D8" i="14"/>
  <c r="C8" i="14"/>
  <c r="L6" i="14"/>
  <c r="K6" i="14"/>
  <c r="J6" i="14"/>
  <c r="I6" i="14"/>
  <c r="H6" i="14"/>
  <c r="G6" i="14"/>
  <c r="F6" i="14"/>
  <c r="E6" i="14"/>
  <c r="D6" i="14"/>
  <c r="C6" i="14"/>
  <c r="L25" i="13"/>
  <c r="K25" i="13"/>
  <c r="J25" i="13"/>
  <c r="I25" i="13"/>
  <c r="H25" i="13"/>
  <c r="G25" i="13"/>
  <c r="F25" i="13"/>
  <c r="E25" i="13"/>
  <c r="D25" i="13"/>
  <c r="C25" i="13"/>
  <c r="L22" i="13"/>
  <c r="K22" i="13"/>
  <c r="J22" i="13"/>
  <c r="I22" i="13"/>
  <c r="H22" i="13"/>
  <c r="G22" i="13"/>
  <c r="F22" i="13"/>
  <c r="E22" i="13"/>
  <c r="D22" i="13"/>
  <c r="C22" i="13"/>
  <c r="L19" i="13"/>
  <c r="K19" i="13"/>
  <c r="J19" i="13"/>
  <c r="I19" i="13"/>
  <c r="H19" i="13"/>
  <c r="G19" i="13"/>
  <c r="F19" i="13"/>
  <c r="E19" i="13"/>
  <c r="D19" i="13"/>
  <c r="C19" i="13"/>
  <c r="K16" i="13"/>
  <c r="J16" i="13"/>
  <c r="I16" i="13"/>
  <c r="H16" i="13"/>
  <c r="G16" i="13"/>
  <c r="F16" i="13"/>
  <c r="E16" i="13"/>
  <c r="D16" i="13"/>
  <c r="C16" i="13"/>
  <c r="L13" i="13"/>
  <c r="K13" i="13"/>
  <c r="J13" i="13"/>
  <c r="I13" i="13"/>
  <c r="H13" i="13"/>
  <c r="G13" i="13"/>
  <c r="F13" i="13"/>
  <c r="E13" i="13"/>
  <c r="D13" i="13"/>
  <c r="C13" i="13"/>
  <c r="L10" i="13"/>
  <c r="K10" i="13"/>
  <c r="J10" i="13"/>
  <c r="I10" i="13"/>
  <c r="H10" i="13"/>
  <c r="G10" i="13"/>
  <c r="F10" i="13"/>
  <c r="E10" i="13"/>
  <c r="D10" i="13"/>
  <c r="C10" i="13"/>
  <c r="L7" i="13"/>
  <c r="K7" i="13"/>
  <c r="J7" i="13"/>
  <c r="I7" i="13"/>
  <c r="H7" i="13"/>
  <c r="G7" i="13"/>
  <c r="F7" i="13"/>
  <c r="E7" i="13"/>
  <c r="D7" i="13"/>
  <c r="C7" i="13"/>
  <c r="L5" i="13"/>
  <c r="K5" i="13"/>
  <c r="J5" i="13"/>
  <c r="I5" i="13"/>
  <c r="H5" i="13"/>
  <c r="G5" i="13"/>
  <c r="F5" i="13"/>
  <c r="E5" i="13"/>
  <c r="D5" i="13"/>
  <c r="C5" i="13"/>
  <c r="L20" i="12"/>
  <c r="K20" i="12"/>
  <c r="J20" i="12"/>
  <c r="I20" i="12"/>
  <c r="H20" i="12"/>
  <c r="G20" i="12"/>
  <c r="F20" i="12"/>
  <c r="E20" i="12"/>
  <c r="D20" i="12"/>
  <c r="C20" i="12"/>
  <c r="L17" i="12"/>
  <c r="K17" i="12"/>
  <c r="J17" i="12"/>
  <c r="I17" i="12"/>
  <c r="H17" i="12"/>
  <c r="G17" i="12"/>
  <c r="F17" i="12"/>
  <c r="E17" i="12"/>
  <c r="D17" i="12"/>
  <c r="C17" i="12"/>
  <c r="K14" i="12"/>
  <c r="J14" i="12"/>
  <c r="I14" i="12"/>
  <c r="H14" i="12"/>
  <c r="G14" i="12"/>
  <c r="F14" i="12"/>
  <c r="E14" i="12"/>
  <c r="D14" i="12"/>
  <c r="C14" i="12"/>
  <c r="L11" i="12"/>
  <c r="K11" i="12"/>
  <c r="J11" i="12"/>
  <c r="I11" i="12"/>
  <c r="H11" i="12"/>
  <c r="G11" i="12"/>
  <c r="F11" i="12"/>
  <c r="E11" i="12"/>
  <c r="D11" i="12"/>
  <c r="C11" i="12"/>
  <c r="L8" i="12"/>
  <c r="K8" i="12"/>
  <c r="J8" i="12"/>
  <c r="I8" i="12"/>
  <c r="H8" i="12"/>
  <c r="G8" i="12"/>
  <c r="F8" i="12"/>
  <c r="E8" i="12"/>
  <c r="D8" i="12"/>
  <c r="C8" i="12"/>
  <c r="L5" i="12"/>
  <c r="K5" i="12"/>
  <c r="J5" i="12"/>
  <c r="I5" i="12"/>
  <c r="H5" i="12"/>
  <c r="G5" i="12"/>
  <c r="F5" i="12"/>
  <c r="E5" i="12"/>
  <c r="D5" i="12"/>
  <c r="C5" i="12"/>
  <c r="L21" i="11"/>
  <c r="K21" i="11"/>
  <c r="J21" i="11"/>
  <c r="I21" i="11"/>
  <c r="H21" i="11"/>
  <c r="G21" i="11"/>
  <c r="F21" i="11"/>
  <c r="E21" i="11"/>
  <c r="D21" i="11"/>
  <c r="C21" i="11"/>
  <c r="L18" i="11"/>
  <c r="K18" i="11"/>
  <c r="J18" i="11"/>
  <c r="I18" i="11"/>
  <c r="H18" i="11"/>
  <c r="G18" i="11"/>
  <c r="F18" i="11"/>
  <c r="E18" i="11"/>
  <c r="D18" i="11"/>
  <c r="C18" i="11"/>
  <c r="K15" i="11"/>
  <c r="J15" i="11"/>
  <c r="I15" i="11"/>
  <c r="H15" i="11"/>
  <c r="G15" i="11"/>
  <c r="F15" i="11"/>
  <c r="E15" i="11"/>
  <c r="D15" i="11"/>
  <c r="C15" i="11"/>
  <c r="L12" i="11"/>
  <c r="K12" i="11"/>
  <c r="J12" i="11"/>
  <c r="I12" i="11"/>
  <c r="H12" i="11"/>
  <c r="G12" i="11"/>
  <c r="F12" i="11"/>
  <c r="E12" i="11"/>
  <c r="D12" i="11"/>
  <c r="C12" i="11"/>
  <c r="L9" i="11"/>
  <c r="K9" i="11"/>
  <c r="J9" i="11"/>
  <c r="I9" i="11"/>
  <c r="H9" i="11"/>
  <c r="G9" i="11"/>
  <c r="F9" i="11"/>
  <c r="E9" i="11"/>
  <c r="D9" i="11"/>
  <c r="C9" i="11"/>
  <c r="L6" i="11"/>
  <c r="K6" i="11"/>
  <c r="J6" i="11"/>
  <c r="I6" i="11"/>
  <c r="H6" i="11"/>
  <c r="G6" i="11"/>
  <c r="F6" i="11"/>
  <c r="E6" i="11"/>
  <c r="D6" i="11"/>
  <c r="C6" i="11"/>
  <c r="L21" i="10"/>
  <c r="K21" i="10"/>
  <c r="J21" i="10"/>
  <c r="I21" i="10"/>
  <c r="H21" i="10"/>
  <c r="G21" i="10"/>
  <c r="F21" i="10"/>
  <c r="E21" i="10"/>
  <c r="D21" i="10"/>
  <c r="C21" i="10"/>
  <c r="L18" i="10"/>
  <c r="K18" i="10"/>
  <c r="J18" i="10"/>
  <c r="I18" i="10"/>
  <c r="H18" i="10"/>
  <c r="G18" i="10"/>
  <c r="F18" i="10"/>
  <c r="E18" i="10"/>
  <c r="D18" i="10"/>
  <c r="C18" i="10"/>
  <c r="K15" i="10"/>
  <c r="J15" i="10"/>
  <c r="I15" i="10"/>
  <c r="H15" i="10"/>
  <c r="G15" i="10"/>
  <c r="F15" i="10"/>
  <c r="E15" i="10"/>
  <c r="D15" i="10"/>
  <c r="C15" i="10"/>
  <c r="L12" i="10"/>
  <c r="K12" i="10"/>
  <c r="J12" i="10"/>
  <c r="I12" i="10"/>
  <c r="H12" i="10"/>
  <c r="G12" i="10"/>
  <c r="F12" i="10"/>
  <c r="E12" i="10"/>
  <c r="D12" i="10"/>
  <c r="C12" i="10"/>
  <c r="L9" i="10"/>
  <c r="K9" i="10"/>
  <c r="J9" i="10"/>
  <c r="I9" i="10"/>
  <c r="H9" i="10"/>
  <c r="G9" i="10"/>
  <c r="F9" i="10"/>
  <c r="E9" i="10"/>
  <c r="D9" i="10"/>
  <c r="C9" i="10"/>
  <c r="L6" i="10"/>
  <c r="K6" i="10"/>
  <c r="J6" i="10"/>
  <c r="I6" i="10"/>
  <c r="H6" i="10"/>
  <c r="G6" i="10"/>
  <c r="F6" i="10"/>
  <c r="E6" i="10"/>
  <c r="D6" i="10"/>
  <c r="C6" i="10"/>
  <c r="L24" i="9"/>
  <c r="K24" i="9"/>
  <c r="J24" i="9"/>
  <c r="I24" i="9"/>
  <c r="H24" i="9"/>
  <c r="G24" i="9"/>
  <c r="F24" i="9"/>
  <c r="E24" i="9"/>
  <c r="D24" i="9"/>
  <c r="C24" i="9"/>
  <c r="L21" i="9"/>
  <c r="K21" i="9"/>
  <c r="J21" i="9"/>
  <c r="I21" i="9"/>
  <c r="H21" i="9"/>
  <c r="G21" i="9"/>
  <c r="F21" i="9"/>
  <c r="E21" i="9"/>
  <c r="D21" i="9"/>
  <c r="C21" i="9"/>
  <c r="L18" i="9"/>
  <c r="K18" i="9"/>
  <c r="J18" i="9"/>
  <c r="I18" i="9"/>
  <c r="H18" i="9"/>
  <c r="G18" i="9"/>
  <c r="F18" i="9"/>
  <c r="E18" i="9"/>
  <c r="D18" i="9"/>
  <c r="C18" i="9"/>
  <c r="K15" i="9"/>
  <c r="J15" i="9"/>
  <c r="I15" i="9"/>
  <c r="H15" i="9"/>
  <c r="G15" i="9"/>
  <c r="F15" i="9"/>
  <c r="E15" i="9"/>
  <c r="D15" i="9"/>
  <c r="C15" i="9"/>
  <c r="L12" i="9"/>
  <c r="K12" i="9"/>
  <c r="J12" i="9"/>
  <c r="I12" i="9"/>
  <c r="H12" i="9"/>
  <c r="G12" i="9"/>
  <c r="F12" i="9"/>
  <c r="E12" i="9"/>
  <c r="D12" i="9"/>
  <c r="C12" i="9"/>
  <c r="L9" i="9"/>
  <c r="K9" i="9"/>
  <c r="J9" i="9"/>
  <c r="I9" i="9"/>
  <c r="H9" i="9"/>
  <c r="G9" i="9"/>
  <c r="F9" i="9"/>
  <c r="E9" i="9"/>
  <c r="D9" i="9"/>
  <c r="C9" i="9"/>
  <c r="L6" i="9"/>
  <c r="K6" i="9"/>
  <c r="J6" i="9"/>
  <c r="I6" i="9"/>
  <c r="H6" i="9"/>
  <c r="G6" i="9"/>
  <c r="F6" i="9"/>
  <c r="E6" i="9"/>
  <c r="D6" i="9"/>
  <c r="C6" i="9"/>
  <c r="K24" i="8"/>
  <c r="J24" i="8"/>
  <c r="I24" i="8"/>
  <c r="H24" i="8"/>
  <c r="G24" i="8"/>
  <c r="F24" i="8"/>
  <c r="E24" i="8"/>
  <c r="D24" i="8"/>
  <c r="C24" i="8"/>
  <c r="L21" i="8"/>
  <c r="K21" i="8"/>
  <c r="J21" i="8"/>
  <c r="I21" i="8"/>
  <c r="H21" i="8"/>
  <c r="G21" i="8"/>
  <c r="F21" i="8"/>
  <c r="E21" i="8"/>
  <c r="D21" i="8"/>
  <c r="C21" i="8"/>
  <c r="L18" i="8"/>
  <c r="K18" i="8"/>
  <c r="J18" i="8"/>
  <c r="I18" i="8"/>
  <c r="H18" i="8"/>
  <c r="G18" i="8"/>
  <c r="F18" i="8"/>
  <c r="E18" i="8"/>
  <c r="D18" i="8"/>
  <c r="C18" i="8"/>
  <c r="K15" i="8"/>
  <c r="J15" i="8"/>
  <c r="I15" i="8"/>
  <c r="H15" i="8"/>
  <c r="G15" i="8"/>
  <c r="F15" i="8"/>
  <c r="E15" i="8"/>
  <c r="D15" i="8"/>
  <c r="C15" i="8"/>
  <c r="L12" i="8"/>
  <c r="K12" i="8"/>
  <c r="J12" i="8"/>
  <c r="I12" i="8"/>
  <c r="H12" i="8"/>
  <c r="G12" i="8"/>
  <c r="F12" i="8"/>
  <c r="E12" i="8"/>
  <c r="D12" i="8"/>
  <c r="C12" i="8"/>
  <c r="L9" i="8"/>
  <c r="K9" i="8"/>
  <c r="J9" i="8"/>
  <c r="I9" i="8"/>
  <c r="H9" i="8"/>
  <c r="G9" i="8"/>
  <c r="F9" i="8"/>
  <c r="E9" i="8"/>
  <c r="D9" i="8"/>
  <c r="C9" i="8"/>
  <c r="L6" i="8"/>
  <c r="K6" i="8"/>
  <c r="J6" i="8"/>
  <c r="I6" i="8"/>
  <c r="H6" i="8"/>
  <c r="G6" i="8"/>
  <c r="F6" i="8"/>
  <c r="E6" i="8"/>
  <c r="D6" i="8"/>
  <c r="C6" i="8"/>
  <c r="L20" i="7"/>
  <c r="K20" i="7"/>
  <c r="J20" i="7"/>
  <c r="I20" i="7"/>
  <c r="H20" i="7"/>
  <c r="G20" i="7"/>
  <c r="F20" i="7"/>
  <c r="E20" i="7"/>
  <c r="D20" i="7"/>
  <c r="C20" i="7"/>
  <c r="L17" i="7"/>
  <c r="K17" i="7"/>
  <c r="J17" i="7"/>
  <c r="I17" i="7"/>
  <c r="H17" i="7"/>
  <c r="G17" i="7"/>
  <c r="F17" i="7"/>
  <c r="E17" i="7"/>
  <c r="D17" i="7"/>
  <c r="C17" i="7"/>
  <c r="K14" i="7"/>
  <c r="J14" i="7"/>
  <c r="I14" i="7"/>
  <c r="H14" i="7"/>
  <c r="G14" i="7"/>
  <c r="F14" i="7"/>
  <c r="E14" i="7"/>
  <c r="D14" i="7"/>
  <c r="C14" i="7"/>
  <c r="L11" i="7"/>
  <c r="K11" i="7"/>
  <c r="J11" i="7"/>
  <c r="I11" i="7"/>
  <c r="H11" i="7"/>
  <c r="G11" i="7"/>
  <c r="F11" i="7"/>
  <c r="E11" i="7"/>
  <c r="D11" i="7"/>
  <c r="C11" i="7"/>
  <c r="L8" i="7"/>
  <c r="K8" i="7"/>
  <c r="J8" i="7"/>
  <c r="I8" i="7"/>
  <c r="H8" i="7"/>
  <c r="G8" i="7"/>
  <c r="F8" i="7"/>
  <c r="E8" i="7"/>
  <c r="D8" i="7"/>
  <c r="C8" i="7"/>
  <c r="L5" i="7"/>
  <c r="K5" i="7"/>
  <c r="J5" i="7"/>
  <c r="I5" i="7"/>
  <c r="H5" i="7"/>
  <c r="G5" i="7"/>
  <c r="F5" i="7"/>
  <c r="E5" i="7"/>
  <c r="D5" i="7"/>
  <c r="C5" i="7"/>
  <c r="K46" i="6"/>
  <c r="J46" i="6"/>
  <c r="I46" i="6"/>
  <c r="H46" i="6"/>
  <c r="G46" i="6"/>
  <c r="F46" i="6"/>
  <c r="E46" i="6"/>
  <c r="D46" i="6"/>
  <c r="C46" i="6"/>
  <c r="B46" i="6"/>
  <c r="K43" i="6"/>
  <c r="J43" i="6"/>
  <c r="I43" i="6"/>
  <c r="H43" i="6"/>
  <c r="G43" i="6"/>
  <c r="F43" i="6"/>
  <c r="E43" i="6"/>
  <c r="D43" i="6"/>
  <c r="C43" i="6"/>
  <c r="B43" i="6"/>
  <c r="K40" i="6"/>
  <c r="J40" i="6"/>
  <c r="I40" i="6"/>
  <c r="H40" i="6"/>
  <c r="G40" i="6"/>
  <c r="F40" i="6"/>
  <c r="E40" i="6"/>
  <c r="D40" i="6"/>
  <c r="C40" i="6"/>
  <c r="B40" i="6"/>
  <c r="K37" i="6"/>
  <c r="J37" i="6"/>
  <c r="I37" i="6"/>
  <c r="H37" i="6"/>
  <c r="G37" i="6"/>
  <c r="F37" i="6"/>
  <c r="E37" i="6"/>
  <c r="D37" i="6"/>
  <c r="C37" i="6"/>
  <c r="B37" i="6"/>
  <c r="K34" i="6"/>
  <c r="J34" i="6"/>
  <c r="I34" i="6"/>
  <c r="H34" i="6"/>
  <c r="G34" i="6"/>
  <c r="F34" i="6"/>
  <c r="E34" i="6"/>
  <c r="D34" i="6"/>
  <c r="C34" i="6"/>
  <c r="B34" i="6"/>
  <c r="K31" i="6"/>
  <c r="J31" i="6"/>
  <c r="I31" i="6"/>
  <c r="H31" i="6"/>
  <c r="G31" i="6"/>
  <c r="F31" i="6"/>
  <c r="E31" i="6"/>
  <c r="D31" i="6"/>
  <c r="C31" i="6"/>
  <c r="B31" i="6"/>
  <c r="K28" i="6"/>
  <c r="J28" i="6"/>
  <c r="I28" i="6"/>
  <c r="H28" i="6"/>
  <c r="G28" i="6"/>
  <c r="F28" i="6"/>
  <c r="E28" i="6"/>
  <c r="D28" i="6"/>
  <c r="C28" i="6"/>
  <c r="B28" i="6"/>
  <c r="K25" i="6"/>
  <c r="J25" i="6"/>
  <c r="I25" i="6"/>
  <c r="H25" i="6"/>
  <c r="G25" i="6"/>
  <c r="F25" i="6"/>
  <c r="E25" i="6"/>
  <c r="D25" i="6"/>
  <c r="C25" i="6"/>
  <c r="B25" i="6"/>
  <c r="K22" i="6"/>
  <c r="J22" i="6"/>
  <c r="I22" i="6"/>
  <c r="H22" i="6"/>
  <c r="G22" i="6"/>
  <c r="F22" i="6"/>
  <c r="E22" i="6"/>
  <c r="D22" i="6"/>
  <c r="C22" i="6"/>
  <c r="B22" i="6"/>
  <c r="K19" i="6"/>
  <c r="J19" i="6"/>
  <c r="I19" i="6"/>
  <c r="H19" i="6"/>
  <c r="G19" i="6"/>
  <c r="F19" i="6"/>
  <c r="E19" i="6"/>
  <c r="D19" i="6"/>
  <c r="C19" i="6"/>
  <c r="B19" i="6"/>
  <c r="K16" i="6"/>
  <c r="J16" i="6"/>
  <c r="I16" i="6"/>
  <c r="H16" i="6"/>
  <c r="G16" i="6"/>
  <c r="F16" i="6"/>
  <c r="E16" i="6"/>
  <c r="D16" i="6"/>
  <c r="C16" i="6"/>
  <c r="B16" i="6"/>
  <c r="K13" i="6"/>
  <c r="J13" i="6"/>
  <c r="I13" i="6"/>
  <c r="H13" i="6"/>
  <c r="G13" i="6"/>
  <c r="F13" i="6"/>
  <c r="E13" i="6"/>
  <c r="D13" i="6"/>
  <c r="C13" i="6"/>
  <c r="B13" i="6"/>
  <c r="K10" i="6"/>
  <c r="J10" i="6"/>
  <c r="I10" i="6"/>
  <c r="H10" i="6"/>
  <c r="G10" i="6"/>
  <c r="F10" i="6"/>
  <c r="E10" i="6"/>
  <c r="D10" i="6"/>
  <c r="C10" i="6"/>
  <c r="B10" i="6"/>
  <c r="K7" i="6"/>
  <c r="J7" i="6"/>
  <c r="I7" i="6"/>
  <c r="H7" i="6"/>
  <c r="G7" i="6"/>
  <c r="F7" i="6"/>
  <c r="E7" i="6"/>
  <c r="D7" i="6"/>
  <c r="C7" i="6"/>
  <c r="B7" i="6"/>
  <c r="K4" i="6"/>
  <c r="J4" i="6"/>
  <c r="I4" i="6"/>
  <c r="H4" i="6"/>
  <c r="G4" i="6"/>
  <c r="F4" i="6"/>
  <c r="E4" i="6"/>
  <c r="D4" i="6"/>
  <c r="C4" i="6"/>
  <c r="B4" i="6"/>
</calcChain>
</file>

<file path=xl/sharedStrings.xml><?xml version="1.0" encoding="utf-8"?>
<sst xmlns="http://schemas.openxmlformats.org/spreadsheetml/2006/main" count="1603" uniqueCount="307">
  <si>
    <t>Data tables of the Unlinked Anonymous Monitoring Survey of HIV and hepatitis among people who inject drugs</t>
  </si>
  <si>
    <t>UK Health Security Agency</t>
  </si>
  <si>
    <t>Survey conducted by</t>
  </si>
  <si>
    <t>Blood Safety, Hepatitis, Sexually Transmitted Infections (STI) and HIV Division
UK Health Security Agency
61 Colindale Avenue
London
NW9 5EQ</t>
  </si>
  <si>
    <r>
      <rPr>
        <b/>
        <sz val="12"/>
        <color rgb="FF000000"/>
        <rFont val="Arial"/>
        <family val="2"/>
      </rPr>
      <t xml:space="preserve">Email: </t>
    </r>
    <r>
      <rPr>
        <u/>
        <sz val="12"/>
        <color rgb="FF0000FF"/>
        <rFont val="Arial"/>
        <family val="2"/>
      </rPr>
      <t>UAMPWIDSurvey@ukhsa.gov.uk</t>
    </r>
  </si>
  <si>
    <t>Survey supported by</t>
  </si>
  <si>
    <t>Public Health Wales and Public Health Agency Northern Ireland</t>
  </si>
  <si>
    <t>Further information</t>
  </si>
  <si>
    <t>Unlinked Anonymous Monitoring Survey</t>
  </si>
  <si>
    <t>Data tables of the Unlinked Anonymous Monitoring Survey of HIV and hepatitis in people who inject drugs</t>
  </si>
  <si>
    <t>Overview</t>
  </si>
  <si>
    <t>About these data tables</t>
  </si>
  <si>
    <t>These tables present data from the Unlinked Anonymous Monitoring (UAM) Survey of people who inject drugs (PWID) in contact with specialist services for the period 2012 to 2021. This annual cross-sectional survey, which has been running since 1990, is co-ordinated by UK Health Security Agency, with support from Public Health Wales and Public Health Agency Northern Ireland. It is completed by people who have ever injected psychoactive drugs. These data tables are updated annually and made available on the UK Health Security Agency's GOV.UK website.</t>
  </si>
  <si>
    <t>In 2020, recruitment to the UAM Survey was limited due the coronavirus (COVID-19) pandemic, resulting in, not only a lower number of participants, but a change in the geographic and demographic profile of those taking part. Recruitment was also impacted in 2021, although to a lesser extent. Where participant numbers in 2020 and 2021 were too small, data for the 2 years has been combined.  The data within these tables (with confidence intervals) is discussed in an accompanying report, which is also available on the UK Health Security Agency GOV.UK website.</t>
  </si>
  <si>
    <t>Suggested citation</t>
  </si>
  <si>
    <t>For citation purposes the following is suggested: UK Health Security Agency, National Infection Service. Unlinked Anonymous Monitoring Survey of People Who Inject Drugs: Data tables. August 2022. London, UK Health Security Agency.</t>
  </si>
  <si>
    <t>Summary of survey methodology</t>
  </si>
  <si>
    <t>This voluntary unlinked anonymous survey recruits people who inject drugs through specialist agencies within England, Wales and Northern Ireland. These agencies provide a range of services to those who inject drugs, from medical treatment to needle and syringe syringe programmes and outreach work. People using these services that are either currently injecting drugs or who have done so previously are asked to take part in the survey by service staff. Those who agree to take part provide a biological specimen that is tested anonymously for HIV, hepatitis C (HCV) and hepatitis B (HBV). Behavioural and limited demographic information is collected through a brief anonymous subject-completed questionnaire linked to the specimen but unlinked from any client-identifying information. This includes questions on the uptake of diagnostic (voluntary confidential) testing for HIV and HCV, HBV vaccination and the sharing of injecting equipment; participants may opt out of answering any questions. The questions asked have varied over time. Questionnaires completed between 2012 and 2021 with no accompanying biological specimen have been included in analyses and data processing rules have been updated. As such, the behavioural data presented in these tables may differ to slightly to those published previously.</t>
  </si>
  <si>
    <t>The biological sample collected in the survey was changed from an oral fluid sample to a dried blood spot (DBS) sample during 2009 and 2010. From 2011 onwards, only DBS samples have been collected. Information on DBS sample quality has been used to exclude insufficient DBS samples collected between 2016 and 2021 from analyses, which may mean the laboratory data presented in these tables may differ slightly to those published previously.</t>
  </si>
  <si>
    <t>The prevalence of HCV RNA, an indicator of chronic HCV infection, has been measured since 2011. Retrospective analysis of HCV RNA (2011 to 2016) was performed as part of the EPIToPE study, funded by the National Institute for Health Research (NIHR) Programme Grants for Applied Research programme (Grant Reference Number RP-PG-0616-20008). The views expressed are those of the author(s) and not necessarily those of the NIHR or the Department of Health and Social Care.</t>
  </si>
  <si>
    <t>Number of sites recruiting participants each year: 2012 to 2021</t>
  </si>
  <si>
    <r>
      <t>Number of sites</t>
    </r>
    <r>
      <rPr>
        <sz val="18"/>
        <color rgb="FF000000"/>
        <rFont val="Arial"/>
        <family val="2"/>
      </rPr>
      <t xml:space="preserve"> [note a] </t>
    </r>
    <r>
      <rPr>
        <b/>
        <sz val="18"/>
        <color rgb="FF000000"/>
        <rFont val="Arial"/>
        <family val="2"/>
      </rPr>
      <t>recruiting participants each year: 2012 to 2021</t>
    </r>
  </si>
  <si>
    <t>Area</t>
  </si>
  <si>
    <t>2012</t>
  </si>
  <si>
    <t>2013</t>
  </si>
  <si>
    <t>2014</t>
  </si>
  <si>
    <t>2015</t>
  </si>
  <si>
    <t>2016</t>
  </si>
  <si>
    <t>2017</t>
  </si>
  <si>
    <t>2018</t>
  </si>
  <si>
    <t>2019</t>
  </si>
  <si>
    <t>2020</t>
  </si>
  <si>
    <t>2021</t>
  </si>
  <si>
    <t>London</t>
  </si>
  <si>
    <t>Elsewhere in England</t>
  </si>
  <si>
    <t>Wales</t>
  </si>
  <si>
    <t>Northern Ireland</t>
  </si>
  <si>
    <t>Total</t>
  </si>
  <si>
    <t>Table of contents</t>
  </si>
  <si>
    <t>This worksheet contains one table.</t>
  </si>
  <si>
    <t>Abbreviations and footnotes</t>
  </si>
  <si>
    <t>Table number</t>
  </si>
  <si>
    <t>Table title</t>
  </si>
  <si>
    <t>Table 1: Characteristics of people who inject drugs recruited across England, Wales and Northern Ireland: 2012 to 2021</t>
  </si>
  <si>
    <t>Table 2: HIV prevalence [note e] in people who inject drugs by gender and age: England, Wales and Northern Ireland, 2012 to 2021</t>
  </si>
  <si>
    <t>Table 3: Hepatitis B prevalence [note f] in people who inject drugs by gender and age: England, Wales and Northern Ireland, 2012 to 2021</t>
  </si>
  <si>
    <t>Table 4:  Hepatitis C prevalence [note h] in people who inject drugs by gender and age: England, Wales and Northern Ireland, 2012 to 2021</t>
  </si>
  <si>
    <t>Table 7: Self-reported hepatitis B vaccine uptake [note m] among people who inject drugs by gender and age: England, Wales and Northern Ireland, 2012 to 2021</t>
  </si>
  <si>
    <t>Table 8: Uptake of voluntary confidential testing for HIV among people who inject drugs by gender and age: England, Wales and Northern Ireland, 2012 to 2021</t>
  </si>
  <si>
    <t>Table 9: Uptake of voluntary confidential testing for hepatitis C among people who inject drugs by gender and age: England, Wales and Northern Ireland, 2012 to 2021</t>
  </si>
  <si>
    <t>Table 10: Symptoms of an injection site infection [note p] among those who injected during the preceding year by gender and age: England, Wales and Northern Ireland, 2017 to 2021</t>
  </si>
  <si>
    <t>Table 11: Sexual intercourse (anal or vaginal), number of sexual partners and condom use during the preceding year: England, Wales and Northern Ireland, 2012 to 2021</t>
  </si>
  <si>
    <t>Table 12: HIV, hepatitis B and hepatitis C prevalence, hepatitis B vaccination uptake, uptake of diagnostic testing for hepatitis C and HIV, injecting risks and condom use: England, 2012 to 2021</t>
  </si>
  <si>
    <t>Table 13: HIV, hepatitis B and hepatitis C prevalence, hepatitis B vaccination uptake, uptake of diagnostic testing for hepatitis C and HIV, injecting risks and condom use: London, 2012 to 2021</t>
  </si>
  <si>
    <t>Table 14: HIV, hepatitis B and hepatitis C prevalence, hepatitis B vaccination uptake, uptake of diagnostic testing for hepatitis C and HIV, injecting risks and condom use: East of England, 2012 to 2021</t>
  </si>
  <si>
    <t>Table 15: HIV, hepatitis B and hepatitis C prevalence, hepatitis B vaccination uptake, uptake of diagnostic testing for hepatitis C and HIV, injecting risks and condom use: South East, 2012 to 2021</t>
  </si>
  <si>
    <t>Table 16: HIV, hepatitis B and hepatitis C prevalence, hepatitis B vaccination uptake, uptake of diagnostic testing for hepatitis C and HIV, injecting risks and condom use: South West, 2012 to 2021</t>
  </si>
  <si>
    <t>Table 17: HIV, hepatitis B and hepatitis C prevalence, hepatitis B vaccination uptake, uptake of diagnostic testing for hepatitis C and HIV, injecting risks and condom use: West Midlands, 2012 to 2021</t>
  </si>
  <si>
    <t>Table 18: HIV, hepatitis B and hepatitis C prevalence, hepatitis B vaccination uptake, uptake of diagnostic testing for hepatitis C and HIV, injecting risks and condom use: North West, 2012 to 2021</t>
  </si>
  <si>
    <t>Table 19: HIV, hepatitis B and hepatitis C prevalence, hepatitis B vaccination uptake, uptake of diagnostic testing for hepatitis C and HIV, injecting risks and condom use: Yorkshire and Humber, 2012 to 2021</t>
  </si>
  <si>
    <t>Table 20: HIV, hepatitis B and hepatitis C prevalence, hepatitis B vaccination uptake, uptake of diagnostic testing for hepatitis C and HIV, injecting risks and condom use: East Midlands, 2012 to 2021</t>
  </si>
  <si>
    <t>Table 21: HIV, hepatitis B and hepatitis C prevalence, hepatitis B vaccination uptake, uptake of diagnostic testing for hepatitis C and HIV, injecting risks and condom use: North East, 2012 to 2021</t>
  </si>
  <si>
    <t>Table 22: HIV, hepatitis B and hepatitis C prevalence, hepatitis B vaccination uptake, uptake of diagnostic testing for hepatitis C and HIV, injecting risks and condom use: Wales, 2012 to 2021</t>
  </si>
  <si>
    <t>Table 23: HIV, hepatitis B and hepatitis C prevalence, hepatitis B vaccination uptake, uptake of diagnostic testing for hepatitis C and HIV, injecting risks and condom use: Northern Ireland, 2012 to 2021</t>
  </si>
  <si>
    <t>Table 24: HIV, hepatitis B and hepatitis C prevalence, hepatitis B vaccination uptake, uptake of diagnostic testing for hepatitis C and HIV, injecting risks and condom use in those who began injecting in the last three years (recent initiates): England, Wales and Northern Ireland, 2012 to 2021</t>
  </si>
  <si>
    <t>This worksheet contains 2 tables.</t>
  </si>
  <si>
    <t>List of abbreviations</t>
  </si>
  <si>
    <t>Abbreviation</t>
  </si>
  <si>
    <t>Definition</t>
  </si>
  <si>
    <t xml:space="preserve">Anti-HIV </t>
  </si>
  <si>
    <t>antibodies to HIV</t>
  </si>
  <si>
    <t>Anti-HBc</t>
  </si>
  <si>
    <t>antibodies to hepatitis B core antigen, a marker of current or past hepatitis B infection</t>
  </si>
  <si>
    <t>HBsAg</t>
  </si>
  <si>
    <t>hepatitis B surface antigen, a marker of current hepatitis B infection</t>
  </si>
  <si>
    <t xml:space="preserve">Anti-HCV </t>
  </si>
  <si>
    <t>antibodies to hepatitis C virus</t>
  </si>
  <si>
    <t>HCV RNA</t>
  </si>
  <si>
    <t>hepatitis C RNA, a marker of current hepatitis C infection</t>
  </si>
  <si>
    <t>HBV</t>
  </si>
  <si>
    <t>hepatitis B virus</t>
  </si>
  <si>
    <t>HCV</t>
  </si>
  <si>
    <t>hepatitis C virus</t>
  </si>
  <si>
    <t xml:space="preserve">VCT </t>
  </si>
  <si>
    <t>voluntary confidential testing</t>
  </si>
  <si>
    <t>DBS</t>
  </si>
  <si>
    <t>dried blood spot</t>
  </si>
  <si>
    <t>List of footnotes</t>
  </si>
  <si>
    <t>Footnote</t>
  </si>
  <si>
    <t>Footnote text</t>
  </si>
  <si>
    <t>a</t>
  </si>
  <si>
    <t>Sites are defined as geographical centres that have collected ten or more samples in the reporting year.</t>
  </si>
  <si>
    <t>b</t>
  </si>
  <si>
    <t>Age and gender not provided by all participants.</t>
  </si>
  <si>
    <t>c</t>
  </si>
  <si>
    <t>Currently prescribed a detox or maintenance drug medicine.</t>
  </si>
  <si>
    <t>d</t>
  </si>
  <si>
    <t>Self-reports of ever receiving money, goods or drugs in exchange for sex.</t>
  </si>
  <si>
    <t>e</t>
  </si>
  <si>
    <t>Anti-HIV prevalence = (number of samples tested anti-HIV positive / total tested)  x 100.</t>
  </si>
  <si>
    <t>f</t>
  </si>
  <si>
    <t>Anti-HBc prevalence = (number of samples tested anti-HBc positive / total tested) x 100. In 2018, HBV prevalence data for all years were updated to reflect changes to the laboratory cut off value to indicate anti-HBc positivity.</t>
  </si>
  <si>
    <t>g</t>
  </si>
  <si>
    <t>HBsAg prevalence = (number of samples tested HBsAg positive / number of samples tested anti-HBc positive) x 100. Samples provided may be insufficient for additional (HBsAg) testing.</t>
  </si>
  <si>
    <t>h</t>
  </si>
  <si>
    <t>Anti-HCV prevalence = (number of samples tested anti-HCV positive / total tested) x 100.</t>
  </si>
  <si>
    <t>i</t>
  </si>
  <si>
    <t>HCV RNA prevalence = (number of samples tested HCV RNA positive / number of samples tested anti-HCV positive) x 100. Samples provided may be insufficient for additional (RNA) testing.</t>
  </si>
  <si>
    <t>j</t>
  </si>
  <si>
    <t>Sharing of needles and syringes among those who had last injected during the 4 weeks preceding participation in the survey.</t>
  </si>
  <si>
    <t>k</t>
  </si>
  <si>
    <t>People who currently inject drugs are those who reported injecting in the 4 weeks preceding participation in the survey.</t>
  </si>
  <si>
    <t>l</t>
  </si>
  <si>
    <t xml:space="preserve">Sharing of needles and syringes, mixing containers, or filters among those who had last injected during the 4 weeks preceding participation in the survey. </t>
  </si>
  <si>
    <t>m</t>
  </si>
  <si>
    <t>Self-reported uptake of a least one dose of the HBV vaccine.</t>
  </si>
  <si>
    <t>n</t>
  </si>
  <si>
    <t>Recent VCT refers to testing within the current or previous survey year.</t>
  </si>
  <si>
    <t>o</t>
  </si>
  <si>
    <t>Due to changes in survey questions regarding awareness of HCV infection status, data from 2017 onwards are not directly comparable to data from previous years.</t>
  </si>
  <si>
    <t>p</t>
  </si>
  <si>
    <t>Symptoms of an injection site infection include reporting a swelling containing pus (abscess), sore or open wound at an injection site.</t>
  </si>
  <si>
    <t>q</t>
  </si>
  <si>
    <t>Reported no treatment or self-treatment of a swelling containing pus (abscess), sore or open wound at an injection site in preceding year.</t>
  </si>
  <si>
    <t>Characteristics</t>
  </si>
  <si>
    <t xml:space="preserve">Injected drugs in the last year </t>
  </si>
  <si>
    <t>Number injected drugs in the last year</t>
  </si>
  <si>
    <t>Total number answering question</t>
  </si>
  <si>
    <r>
      <t>Under 25 years old</t>
    </r>
    <r>
      <rPr>
        <sz val="12"/>
        <color rgb="FF000000"/>
        <rFont val="Arial"/>
        <family val="2"/>
      </rPr>
      <t xml:space="preserve"> [note b]</t>
    </r>
  </si>
  <si>
    <t>Number aged less than 25 years</t>
  </si>
  <si>
    <r>
      <t>Female gender</t>
    </r>
    <r>
      <rPr>
        <sz val="12"/>
        <color rgb="FF000000"/>
        <rFont val="Arial"/>
        <family val="2"/>
      </rPr>
      <t xml:space="preserve"> [note b]</t>
    </r>
  </si>
  <si>
    <t>Number female</t>
  </si>
  <si>
    <r>
      <t>Current treatment for drug use</t>
    </r>
    <r>
      <rPr>
        <sz val="12"/>
        <color rgb="FF000000"/>
        <rFont val="Arial"/>
        <family val="2"/>
      </rPr>
      <t xml:space="preserve"> [note c]</t>
    </r>
  </si>
  <si>
    <t>Number reporting current treatment</t>
  </si>
  <si>
    <t>Ever used a needle exchange</t>
  </si>
  <si>
    <t>Number reporting use of needle exchange</t>
  </si>
  <si>
    <t>Ever been in prison</t>
  </si>
  <si>
    <t>Number reporting ever being imprisoned</t>
  </si>
  <si>
    <t>Homeless in the last year</t>
  </si>
  <si>
    <t>Number reporting being homeless in the last year</t>
  </si>
  <si>
    <r>
      <t>Ever traded sex for money, goods or drugs</t>
    </r>
    <r>
      <rPr>
        <sz val="12"/>
        <color rgb="FF000000"/>
        <rFont val="Arial"/>
        <family val="2"/>
      </rPr>
      <t xml:space="preserve"> [note d]</t>
    </r>
  </si>
  <si>
    <t>Number reporting ever trading sex</t>
  </si>
  <si>
    <t>Proportion injecting crack in the preceding 4 weeks</t>
  </si>
  <si>
    <t>Number reporting crack injection in the preceding 4 weeks</t>
  </si>
  <si>
    <t>Proportion injecting cocaine in the preceding 4 weeks</t>
  </si>
  <si>
    <t>Number reporting cocaine injection in the preceding 4 weeks</t>
  </si>
  <si>
    <t>Proportion injecting amphetamine in the preceding 4 weeks</t>
  </si>
  <si>
    <t>Number reporting amphetamine injection in the preceding 4 weeks</t>
  </si>
  <si>
    <t>Proportion injecting into their groin in the preceding 4 weeks</t>
  </si>
  <si>
    <t>Number reporting groin injection in the preceding 4 weeks</t>
  </si>
  <si>
    <t>Proportion injecting into their hands in the preceding 4 weeks</t>
  </si>
  <si>
    <t>Number reporting injecting into their hands in the preceding 4 weeks</t>
  </si>
  <si>
    <t>Proportion injecting into their legs in the preceding 4 weeks</t>
  </si>
  <si>
    <t>Number reporting injecting into their legs in the preceding 4 weeks</t>
  </si>
  <si>
    <t>Proportion injecting into their feet in the preceding 4 weeks</t>
  </si>
  <si>
    <t>Number reporting injecting into their feet in the preceding 4 weeks</t>
  </si>
  <si>
    <r>
      <t xml:space="preserve">Table 2: HIV prevalence </t>
    </r>
    <r>
      <rPr>
        <sz val="18"/>
        <color rgb="FF000000"/>
        <rFont val="Arial"/>
        <family val="2"/>
      </rPr>
      <t>[note e]</t>
    </r>
    <r>
      <rPr>
        <b/>
        <sz val="18"/>
        <color rgb="FF000000"/>
        <rFont val="Arial"/>
        <family val="2"/>
      </rPr>
      <t xml:space="preserve"> in people who inject drugs by gender and age</t>
    </r>
  </si>
  <si>
    <t>England, Wales and Northern Ireland, 2012 to 2021</t>
  </si>
  <si>
    <t>Population</t>
  </si>
  <si>
    <r>
      <t>Prevalence</t>
    </r>
    <r>
      <rPr>
        <sz val="12"/>
        <color rgb="FF000000"/>
        <rFont val="Arial"/>
        <family val="2"/>
      </rPr>
      <t xml:space="preserve"> </t>
    </r>
    <r>
      <rPr>
        <sz val="12"/>
        <color rgb="FF000000"/>
        <rFont val="Arial"/>
        <family val="2"/>
      </rPr>
      <t>[note e]</t>
    </r>
  </si>
  <si>
    <t>All</t>
  </si>
  <si>
    <t>Anti-HIV prevalence</t>
  </si>
  <si>
    <t>Number of samples anti-HIV positive</t>
  </si>
  <si>
    <t>Total number of samples collected</t>
  </si>
  <si>
    <r>
      <t>Male gender</t>
    </r>
    <r>
      <rPr>
        <sz val="12"/>
        <color rgb="FF000000"/>
        <rFont val="Arial"/>
        <family val="2"/>
      </rPr>
      <t xml:space="preserve"> [note b]</t>
    </r>
  </si>
  <si>
    <t>Male gender [note b]</t>
  </si>
  <si>
    <t>Female gender [note b]</t>
  </si>
  <si>
    <r>
      <t>Age under 25</t>
    </r>
    <r>
      <rPr>
        <sz val="12"/>
        <color rgb="FF000000"/>
        <rFont val="Arial"/>
        <family val="2"/>
      </rPr>
      <t xml:space="preserve"> [note b]</t>
    </r>
  </si>
  <si>
    <t>Age under 25 [note b]</t>
  </si>
  <si>
    <r>
      <t>Age 25 to 34</t>
    </r>
    <r>
      <rPr>
        <sz val="12"/>
        <color rgb="FF000000"/>
        <rFont val="Arial"/>
        <family val="2"/>
      </rPr>
      <t xml:space="preserve"> [note b]</t>
    </r>
  </si>
  <si>
    <t>Age 25 to 34 [note b]</t>
  </si>
  <si>
    <r>
      <t>Age 35 and over</t>
    </r>
    <r>
      <rPr>
        <sz val="12"/>
        <color rgb="FF000000"/>
        <rFont val="Arial"/>
        <family val="2"/>
      </rPr>
      <t xml:space="preserve"> [note b]</t>
    </r>
  </si>
  <si>
    <t>Age 35 and over [note b]</t>
  </si>
  <si>
    <r>
      <t xml:space="preserve">Table 3: Hepatitis B prevalence </t>
    </r>
    <r>
      <rPr>
        <sz val="18"/>
        <color rgb="FF000000"/>
        <rFont val="Arial"/>
        <family val="2"/>
      </rPr>
      <t>[note f]</t>
    </r>
    <r>
      <rPr>
        <b/>
        <sz val="18"/>
        <color rgb="FF000000"/>
        <rFont val="Arial"/>
        <family val="2"/>
      </rPr>
      <t xml:space="preserve"> in people who inject drugs by gender and age</t>
    </r>
  </si>
  <si>
    <t>Anti-HBc is a marker for current or past hepatitis B infection; HBsAg is a marker for current infection.</t>
  </si>
  <si>
    <r>
      <t xml:space="preserve">Prevalence </t>
    </r>
    <r>
      <rPr>
        <sz val="12"/>
        <color rgb="FF000000"/>
        <rFont val="Arial"/>
        <family val="2"/>
      </rPr>
      <t>[note f]</t>
    </r>
  </si>
  <si>
    <t>Anti-HBc prevalence</t>
  </si>
  <si>
    <t>Number of samples anti-HBc positive</t>
  </si>
  <si>
    <t>Anti-HBc positive</t>
  </si>
  <si>
    <r>
      <t>HBsAg prevalence</t>
    </r>
    <r>
      <rPr>
        <sz val="12"/>
        <color rgb="FF000000"/>
        <rFont val="Arial"/>
        <family val="2"/>
      </rPr>
      <t xml:space="preserve"> [note g]</t>
    </r>
  </si>
  <si>
    <t>Number of samples HBsAg positive</t>
  </si>
  <si>
    <t>Anti-HCV indicates a current or past infection; HCV RNA indicates a current infection.</t>
  </si>
  <si>
    <r>
      <t xml:space="preserve">Prevalence </t>
    </r>
    <r>
      <rPr>
        <sz val="12"/>
        <color rgb="FF000000"/>
        <rFont val="Arial"/>
        <family val="2"/>
      </rPr>
      <t>[note h]</t>
    </r>
  </si>
  <si>
    <t>Anti-HCV prevalence</t>
  </si>
  <si>
    <t>Number of samples anti-HCV positive</t>
  </si>
  <si>
    <t>Anti-HCV positive</t>
  </si>
  <si>
    <r>
      <t>HCV RNA prevalence</t>
    </r>
    <r>
      <rPr>
        <sz val="12"/>
        <color rgb="FF000000"/>
        <rFont val="Arial"/>
        <family val="2"/>
      </rPr>
      <t xml:space="preserve"> [note i]</t>
    </r>
  </si>
  <si>
    <t>Direct sharing is defined as sharing of needles and syringes among those who had last injected during the 4 weeks preceding participation in the survey.</t>
  </si>
  <si>
    <r>
      <t xml:space="preserve">Direct sharing </t>
    </r>
    <r>
      <rPr>
        <sz val="12"/>
        <color rgb="FF000000"/>
        <rFont val="Arial"/>
        <family val="2"/>
      </rPr>
      <t>[note j]</t>
    </r>
  </si>
  <si>
    <t>Level of direct sharing</t>
  </si>
  <si>
    <t>Number reporting direct sharing</t>
  </si>
  <si>
    <t xml:space="preserve">Direct and indirect sharing is defined as the sharing of needles and syringes, mixing containers, or filters among those who had last injected during the 4 weeks preceding participation in the survey. </t>
  </si>
  <si>
    <r>
      <t xml:space="preserve">Sharing </t>
    </r>
    <r>
      <rPr>
        <sz val="12"/>
        <color rgb="FF000000"/>
        <rFont val="Arial"/>
        <family val="2"/>
      </rPr>
      <t>[note l]</t>
    </r>
  </si>
  <si>
    <t>Level of sharing (direct and indirect)</t>
  </si>
  <si>
    <t>Number reporting sharing</t>
  </si>
  <si>
    <r>
      <t xml:space="preserve">Table 7: Self-reported hepatitis B vaccine uptake </t>
    </r>
    <r>
      <rPr>
        <sz val="18"/>
        <color rgb="FF000000"/>
        <rFont val="Arial"/>
        <family val="2"/>
      </rPr>
      <t>[note m]</t>
    </r>
    <r>
      <rPr>
        <b/>
        <sz val="18"/>
        <color rgb="FF000000"/>
        <rFont val="Arial"/>
        <family val="2"/>
      </rPr>
      <t xml:space="preserve"> among people who inject drugs by gender and age</t>
    </r>
  </si>
  <si>
    <t>Hepatitis B vaccine uptake</t>
  </si>
  <si>
    <t>Number reporting hepatitis B vaccine uptake</t>
  </si>
  <si>
    <t>HIV VCT uptake</t>
  </si>
  <si>
    <t>Ever HIV VCT uptake</t>
  </si>
  <si>
    <t>Number reporting ever uptake of a HIV VCT</t>
  </si>
  <si>
    <r>
      <t xml:space="preserve">Recent </t>
    </r>
    <r>
      <rPr>
        <sz val="12"/>
        <color rgb="FF000000"/>
        <rFont val="Arial"/>
        <family val="2"/>
      </rPr>
      <t xml:space="preserve">[note n] </t>
    </r>
    <r>
      <rPr>
        <b/>
        <sz val="12"/>
        <color rgb="FF000000"/>
        <rFont val="Arial"/>
        <family val="2"/>
      </rPr>
      <t>HIV VCT uptake</t>
    </r>
  </si>
  <si>
    <t>Number reporting recent uptake of a HIV VCT</t>
  </si>
  <si>
    <t>Number reporting a VCT for HIV</t>
  </si>
  <si>
    <t>Anti-HIV positive</t>
  </si>
  <si>
    <t>Proportion aware of HIV infection</t>
  </si>
  <si>
    <t>Number aware of their HIV infection</t>
  </si>
  <si>
    <t>HCV VCT uptake</t>
  </si>
  <si>
    <t>Ever HCV VCT uptake</t>
  </si>
  <si>
    <t>Number reporting ever uptake of a HCV VCT</t>
  </si>
  <si>
    <r>
      <t>Recent</t>
    </r>
    <r>
      <rPr>
        <sz val="12"/>
        <color rgb="FF000000"/>
        <rFont val="Arial"/>
        <family val="2"/>
      </rPr>
      <t xml:space="preserve"> [note n]</t>
    </r>
    <r>
      <rPr>
        <b/>
        <sz val="12"/>
        <color rgb="FF000000"/>
        <rFont val="Arial"/>
        <family val="2"/>
      </rPr>
      <t xml:space="preserve"> HCV VCT uptake</t>
    </r>
  </si>
  <si>
    <t>Number reporting recent uptake of a HCV VCT</t>
  </si>
  <si>
    <t>Number reporting a VCT for HCV</t>
  </si>
  <si>
    <r>
      <t>Anti-HCV positive</t>
    </r>
    <r>
      <rPr>
        <sz val="12"/>
        <color rgb="FF000000"/>
        <rFont val="Arial"/>
        <family val="2"/>
      </rPr>
      <t xml:space="preserve"> [note o]</t>
    </r>
  </si>
  <si>
    <t>Proportion aware of ever HCV infection</t>
  </si>
  <si>
    <t>Anti-HCV positive [note o]</t>
  </si>
  <si>
    <t>Number aware of their HCV infection</t>
  </si>
  <si>
    <t>Anti-HCV positive and HCV RNA positive</t>
  </si>
  <si>
    <t>Proportion aware of chronic HCV infection</t>
  </si>
  <si>
    <t>No data</t>
  </si>
  <si>
    <r>
      <t xml:space="preserve">Table 10: Symptoms of an injection site infection </t>
    </r>
    <r>
      <rPr>
        <sz val="18"/>
        <color rgb="FF000000"/>
        <rFont val="Arial"/>
        <family val="2"/>
      </rPr>
      <t>[note p]</t>
    </r>
    <r>
      <rPr>
        <b/>
        <sz val="18"/>
        <color rgb="FF000000"/>
        <rFont val="Arial"/>
        <family val="2"/>
      </rPr>
      <t xml:space="preserve"> among those who injected during the preceding year by gender and age</t>
    </r>
  </si>
  <si>
    <t>England, Wales and Northern Ireland, 2017 to 2021</t>
  </si>
  <si>
    <t>Questions regarding symptoms of injection site infections have been updated. As such, data collected from 2017 onwards are not comparable to data collected in previous years.</t>
  </si>
  <si>
    <r>
      <t xml:space="preserve">Did not seek health care treatment </t>
    </r>
    <r>
      <rPr>
        <sz val="12"/>
        <color rgb="FF000000"/>
        <rFont val="Arial"/>
        <family val="2"/>
      </rPr>
      <t>[note q]</t>
    </r>
  </si>
  <si>
    <t>Did not seek health care treatment [note q]</t>
  </si>
  <si>
    <t>Table 11: Sexual intercourse (anal or vaginal), number of sexual partners and condom use during the preceding year</t>
  </si>
  <si>
    <t>Subgroup</t>
  </si>
  <si>
    <t>Sexual behaviour</t>
  </si>
  <si>
    <t>Not applicable</t>
  </si>
  <si>
    <t>Proportion having sex (anal or vaginal) in the preceding year</t>
  </si>
  <si>
    <t>Number having sex in preceding year</t>
  </si>
  <si>
    <t>Anal or vaginal sex in the preceding year</t>
  </si>
  <si>
    <t xml:space="preserve">Two or more sexual partners in the preceding year </t>
  </si>
  <si>
    <t xml:space="preserve">Proportion always using a condom </t>
  </si>
  <si>
    <t xml:space="preserve">Number always using a condom </t>
  </si>
  <si>
    <t>Table 12: HIV, hepatitis B and hepatitis C prevalence, hepatitis B vaccination uptake, uptake of diagnostic testing for hepatitis C and HIV, injecting risks and condom use</t>
  </si>
  <si>
    <t>England, 2012 to 2021</t>
  </si>
  <si>
    <t>Indicators</t>
  </si>
  <si>
    <r>
      <t>Anti-HIV prevalence</t>
    </r>
    <r>
      <rPr>
        <sz val="12"/>
        <color rgb="FF000000"/>
        <rFont val="Arial"/>
        <family val="2"/>
      </rPr>
      <t xml:space="preserve"> [note e] </t>
    </r>
  </si>
  <si>
    <r>
      <t xml:space="preserve">Anti-HBc prevalence </t>
    </r>
    <r>
      <rPr>
        <sz val="12"/>
        <color rgb="FF000000"/>
        <rFont val="Arial"/>
        <family val="2"/>
      </rPr>
      <t>[note f]</t>
    </r>
  </si>
  <si>
    <r>
      <t>Anti-HCV prevalence</t>
    </r>
    <r>
      <rPr>
        <b/>
        <vertAlign val="superscript"/>
        <sz val="12"/>
        <color rgb="FF000000"/>
        <rFont val="Arial"/>
        <family val="2"/>
      </rPr>
      <t xml:space="preserve"> </t>
    </r>
    <r>
      <rPr>
        <sz val="12"/>
        <color rgb="FF000000"/>
        <rFont val="Arial"/>
        <family val="2"/>
      </rPr>
      <t>[note h]</t>
    </r>
  </si>
  <si>
    <t>HCV RNA prevalence among those anti-HCV positive</t>
  </si>
  <si>
    <t>Number of samples HCV RNA positive</t>
  </si>
  <si>
    <r>
      <t>Hepatitis B vaccine uptake</t>
    </r>
    <r>
      <rPr>
        <sz val="12"/>
        <color rgb="FF000000"/>
        <rFont val="Arial"/>
        <family val="2"/>
      </rPr>
      <t xml:space="preserve"> [note m]</t>
    </r>
  </si>
  <si>
    <r>
      <t>Recent</t>
    </r>
    <r>
      <rPr>
        <sz val="12"/>
        <color rgb="FF000000"/>
        <rFont val="Arial"/>
        <family val="2"/>
      </rPr>
      <t xml:space="preserve"> [note n]</t>
    </r>
    <r>
      <rPr>
        <b/>
        <sz val="12"/>
        <color rgb="FF000000"/>
        <rFont val="Arial"/>
        <family val="2"/>
      </rPr>
      <t xml:space="preserve"> HCV VCT</t>
    </r>
  </si>
  <si>
    <r>
      <t>Recent</t>
    </r>
    <r>
      <rPr>
        <sz val="12"/>
        <color rgb="FF000000"/>
        <rFont val="Arial"/>
        <family val="2"/>
      </rPr>
      <t xml:space="preserve"> [note n]</t>
    </r>
    <r>
      <rPr>
        <b/>
        <sz val="12"/>
        <color rgb="FF000000"/>
        <rFont val="Arial"/>
        <family val="2"/>
      </rPr>
      <t xml:space="preserve"> HIV VCT uptake</t>
    </r>
  </si>
  <si>
    <r>
      <t>Level of direct sharing in the preceding 4 weeks</t>
    </r>
    <r>
      <rPr>
        <sz val="12"/>
        <color rgb="FF000000"/>
        <rFont val="Arial"/>
        <family val="2"/>
      </rPr>
      <t xml:space="preserve"> [note j]</t>
    </r>
  </si>
  <si>
    <t>Number reporting direct sharing in the preceding 4 weeks</t>
  </si>
  <si>
    <r>
      <t xml:space="preserve">Level of sharing in the preceding 4 weeks </t>
    </r>
    <r>
      <rPr>
        <sz val="12"/>
        <color rgb="FF000000"/>
        <rFont val="Arial"/>
        <family val="2"/>
      </rPr>
      <t>[note l]</t>
    </r>
  </si>
  <si>
    <t>Number reporting sharing in the preceding 4 weeks</t>
  </si>
  <si>
    <t>Table 13: HIV, hepatitis B and hepatitis C prevalence, hepatitis B vaccination uptake, uptake of diagnostic testing for hepatitis C and HIV, injecting risks and condom use</t>
  </si>
  <si>
    <t>London, 2012 to 2021</t>
  </si>
  <si>
    <t>Table 14: HIV, hepatitis B and hepatitis C prevalence, hepatitis B vaccination uptake, uptake of diagnostic testing for hepatitis C and HIV, injecting risks and condom use</t>
  </si>
  <si>
    <t>East of England, 2012 to 2021</t>
  </si>
  <si>
    <t>Table 15: HIV, hepatitis B and hepatitis C prevalence, hepatitis B vaccination uptake, uptake of diagnostic testing for hepatitis C and HIV, injecting risks and condom use</t>
  </si>
  <si>
    <t>South East, 2012 to 2021</t>
  </si>
  <si>
    <t>Table 16: HIV, hepatitis B and hepatitis C prevalence, hepatitis B vaccination uptake, uptake of diagnostic testing for hepatitis C and HIV, injecting risks and condom use</t>
  </si>
  <si>
    <t>South West, 2012 to 2021</t>
  </si>
  <si>
    <t>Table 17: HIV, hepatitis B and hepatitis C prevalence, hepatitis B vaccination uptake, uptake of diagnostic testing for hepatitis C and HIV, injecting risks and condom use</t>
  </si>
  <si>
    <t>West Midlands, 2012 to 2021</t>
  </si>
  <si>
    <t>Table 18: HIV, hepatitis B and hepatitis C prevalence, hepatitis B vaccination uptake, uptake of diagnostic testing for hepatitis C and HIV, injecting risks and condom use</t>
  </si>
  <si>
    <t>North West, 2012 to 2021</t>
  </si>
  <si>
    <t>Table 19: HIV, hepatitis B and hepatitis C prevalence, hepatitis B vaccination uptake, uptake of diagnostic testing for hepatitis C and HIV, injecting risks and condom use</t>
  </si>
  <si>
    <t>Yorkshire and Humber, 2012 to 2021</t>
  </si>
  <si>
    <t>Table 20: HIV, hepatitis B and hepatitis C prevalence, hepatitis B vaccination uptake, uptake of diagnostic testing for hepatitis C and HIV, injecting risks and condom use</t>
  </si>
  <si>
    <t>East Midlands, 2012 to 2021</t>
  </si>
  <si>
    <t>Table 21: HIV, hepatitis B and hepatitis C prevalence, hepatitis B vaccination uptake, uptake of diagnostic testing for hepatitis C and HIV, injecting risks and condom use</t>
  </si>
  <si>
    <t>North East, 2012 to 2021</t>
  </si>
  <si>
    <t>Table 22: HIV, hepatitis B and hepatitis C prevalence, hepatitis B vaccination uptake, uptake of diagnostic testing for hepatitis C and HIV, injecting risks and condom use</t>
  </si>
  <si>
    <t>Wales, 2012 to 2021</t>
  </si>
  <si>
    <t>Table 23: HIV, hepatitis B and hepatitis C prevalence, hepatitis B vaccination uptake, uptake of diagnostic testing for hepatitis C and HIV, injecting risks and condom use</t>
  </si>
  <si>
    <t>Northern Ireland, 2012 to 2021</t>
  </si>
  <si>
    <t>Table 24: HIV, hepatitis B and hepatitis C prevalence, hepatitis B vaccination uptake, uptake of diagnostic testing for hepatitis C and HIV, injecting risks and condom use</t>
  </si>
  <si>
    <t>England, Wales and Northern Ireland, 2013 to 2021</t>
  </si>
  <si>
    <t>Proportion overdosing in preceding year</t>
  </si>
  <si>
    <t>Number overdosing in preceding year</t>
  </si>
  <si>
    <t>Never in drug treatment or treatment status not known</t>
  </si>
  <si>
    <t>Previously in drug treatment</t>
  </si>
  <si>
    <t>Currently in drug treatment</t>
  </si>
  <si>
    <t>Overdosed in the preceding year</t>
  </si>
  <si>
    <t>Proportion who had naloxone administered</t>
  </si>
  <si>
    <t>Proportion who carry naloxone</t>
  </si>
  <si>
    <t>Number who carry naloxone</t>
  </si>
  <si>
    <t>Proportion with 2 or more partners</t>
  </si>
  <si>
    <t>Number with 2 or more partners</t>
  </si>
  <si>
    <t xml:space="preserve">Proportion of those with 2 or more sexual partners in the preceding year always using a condom </t>
  </si>
  <si>
    <t xml:space="preserve">Number with 2 or more sexual partners in the preceding year always using a condom </t>
  </si>
  <si>
    <t>Total number with 2 or more sexual partners in the preceding year answering question</t>
  </si>
  <si>
    <t>Initiated injecting within the last 3 years</t>
  </si>
  <si>
    <t>Initiated injecting more than 3 years ago</t>
  </si>
  <si>
    <t>Table 5:  Level of direct sharing [note j] among people who currently inject drugs [note k] by gender and age: England, Wales and Northern Ireland, 2012 to 2021</t>
  </si>
  <si>
    <t>Table 6:  Level of direct and indirect sharing [note l] among people who currently inject drugs [note k] by gender and age: England, Wales and Northern Ireland, 2012 to 2021</t>
  </si>
  <si>
    <t>Table 25: Self-reported non-fatal overdose in the past year among people injecting in the past year by gender, age, time since first injected and treatment status; naloxone use and carriage: England, Wales and Northern Ireland, 2013 to 2021</t>
  </si>
  <si>
    <r>
      <t xml:space="preserve">Table 4: Hepatitis C prevalence </t>
    </r>
    <r>
      <rPr>
        <sz val="18"/>
        <color rgb="FF000000"/>
        <rFont val="Arial"/>
        <family val="2"/>
      </rPr>
      <t>[note h]</t>
    </r>
    <r>
      <rPr>
        <b/>
        <sz val="18"/>
        <color rgb="FF000000"/>
        <rFont val="Arial"/>
        <family val="2"/>
      </rPr>
      <t xml:space="preserve"> in people who inject drugs by gender and age</t>
    </r>
  </si>
  <si>
    <t>This worksheet contains one table. Some cells refer to notes which can be found on the abbreviations and footnotes worksheet to assist in interpreting UAM Survey data.</t>
  </si>
  <si>
    <r>
      <t xml:space="preserve">Table 5:  Level of direct sharing </t>
    </r>
    <r>
      <rPr>
        <sz val="18"/>
        <rFont val="Arial"/>
        <family val="2"/>
      </rPr>
      <t>[note j]</t>
    </r>
    <r>
      <rPr>
        <b/>
        <sz val="18"/>
        <rFont val="Arial"/>
        <family val="2"/>
      </rPr>
      <t xml:space="preserve"> among people who currently inject drugs </t>
    </r>
    <r>
      <rPr>
        <sz val="18"/>
        <rFont val="Arial"/>
        <family val="2"/>
      </rPr>
      <t>[note k]</t>
    </r>
    <r>
      <rPr>
        <b/>
        <sz val="18"/>
        <rFont val="Arial"/>
        <family val="2"/>
      </rPr>
      <t xml:space="preserve"> by gender and age</t>
    </r>
  </si>
  <si>
    <r>
      <t xml:space="preserve">Table 6:  Level of direct and indirect sharing </t>
    </r>
    <r>
      <rPr>
        <sz val="18"/>
        <rFont val="Arial"/>
        <family val="2"/>
      </rPr>
      <t>[note l]</t>
    </r>
    <r>
      <rPr>
        <b/>
        <sz val="18"/>
        <rFont val="Arial"/>
        <family val="2"/>
      </rPr>
      <t xml:space="preserve"> among people who currently inject drugs </t>
    </r>
    <r>
      <rPr>
        <sz val="18"/>
        <rFont val="Arial"/>
        <family val="2"/>
      </rPr>
      <t>[note k]</t>
    </r>
    <r>
      <rPr>
        <b/>
        <sz val="18"/>
        <rFont val="Arial"/>
        <family val="2"/>
      </rPr>
      <t xml:space="preserve"> by gender and age</t>
    </r>
  </si>
  <si>
    <t>Table 8: Uptake of voluntary confidential testing (VCT) for HIV among people who inject drugs by gender and age</t>
  </si>
  <si>
    <t>Table 9: Uptake of voluntary confidential testing (VCT) for hepatitis C among people who inject drugs by gender and age</t>
  </si>
  <si>
    <t>Symptoms of injection site infection</t>
  </si>
  <si>
    <r>
      <t>Symptoms</t>
    </r>
    <r>
      <rPr>
        <b/>
        <vertAlign val="superscript"/>
        <sz val="12"/>
        <rFont val="Arial"/>
        <family val="2"/>
      </rPr>
      <t xml:space="preserve"> </t>
    </r>
    <r>
      <rPr>
        <b/>
        <sz val="12"/>
        <rFont val="Arial"/>
        <family val="2"/>
      </rPr>
      <t>of injection site infection</t>
    </r>
  </si>
  <si>
    <t>Number reporting symptoms</t>
  </si>
  <si>
    <t>Among those who began injecting in the last 3 years (recent initiates): England, Wales and Northern Ireland, 2012 to 2021</t>
  </si>
  <si>
    <t>Table 25: Self-reported non-fatal overdose in the past year among people injecting in the past year by gender, age, time since first injected and treatment status; naloxone use and carriage</t>
  </si>
  <si>
    <t>Non-fatal overdose and naloxone use</t>
  </si>
  <si>
    <t>Number who had naloxone administered</t>
  </si>
  <si>
    <t>Overdosed in the preceding year and currently or previously in drug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</si>
</sst>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2"/>
      <color rgb="FF000000"/>
      <name val="Arial"/>
      <family val="2"/>
    </font>
    <font>
      <sz val="12"/>
      <color rgb="FF000000"/>
      <name val="Arial"/>
      <family val="2"/>
    </font>
    <font>
      <b/>
      <sz val="18"/>
      <color rgb="FF000000"/>
      <name val="Arial"/>
      <family val="2"/>
    </font>
    <font>
      <b/>
      <sz val="14"/>
      <color rgb="FF000000"/>
      <name val="Arial"/>
      <family val="2"/>
    </font>
    <font>
      <b/>
      <sz val="12"/>
      <color rgb="FF000000"/>
      <name val="Arial"/>
      <family val="2"/>
    </font>
    <font>
      <u/>
      <sz val="12"/>
      <color rgb="FF0000FF"/>
      <name val="Arial"/>
      <family val="2"/>
    </font>
    <font>
      <sz val="10"/>
      <color rgb="FF000000"/>
      <name val="Arial"/>
      <family val="2"/>
    </font>
    <font>
      <sz val="11"/>
      <color rgb="FF000000"/>
      <name val="Calibri"/>
      <family val="2"/>
    </font>
    <font>
      <sz val="11"/>
      <color rgb="FF000000"/>
      <name val="Arial"/>
      <family val="2"/>
    </font>
    <font>
      <sz val="12"/>
      <color rgb="FF000000"/>
      <name val="Calibri"/>
      <family val="2"/>
    </font>
    <font>
      <sz val="9"/>
      <color rgb="FF000000"/>
      <name val="Arial"/>
      <family val="2"/>
    </font>
    <font>
      <b/>
      <sz val="28"/>
      <color rgb="FFFF6600"/>
      <name val="Arial"/>
      <family val="2"/>
    </font>
    <font>
      <b/>
      <sz val="11"/>
      <color rgb="FF000000"/>
      <name val="Arial"/>
      <family val="2"/>
    </font>
    <font>
      <b/>
      <sz val="9"/>
      <color rgb="FF000000"/>
      <name val="Arial"/>
      <family val="2"/>
    </font>
    <font>
      <sz val="8"/>
      <color rgb="FF000000"/>
      <name val="Arial"/>
      <family val="2"/>
    </font>
    <font>
      <b/>
      <sz val="8"/>
      <color rgb="FF000000"/>
      <name val="Arial"/>
      <family val="2"/>
    </font>
    <font>
      <sz val="20"/>
      <color rgb="FF000000"/>
      <name val="Arial"/>
      <family val="2"/>
    </font>
    <font>
      <sz val="18"/>
      <color rgb="FF000000"/>
      <name val="Arial"/>
      <family val="2"/>
    </font>
    <font>
      <u/>
      <sz val="12"/>
      <color rgb="FF000000"/>
      <name val="Arial"/>
      <family val="2"/>
    </font>
    <font>
      <sz val="12"/>
      <color rgb="FFFF0000"/>
      <name val="Arial"/>
      <family val="2"/>
    </font>
    <font>
      <b/>
      <vertAlign val="superscript"/>
      <sz val="12"/>
      <color rgb="FF000000"/>
      <name val="Arial"/>
      <family val="2"/>
    </font>
    <font>
      <b/>
      <sz val="12"/>
      <color rgb="FFFF0000"/>
      <name val="Arial"/>
      <family val="2"/>
    </font>
    <font>
      <sz val="12"/>
      <name val="Arial"/>
      <family val="2"/>
    </font>
    <font>
      <b/>
      <sz val="18"/>
      <name val="Arial"/>
      <family val="2"/>
    </font>
    <font>
      <sz val="18"/>
      <name val="Arial"/>
      <family val="2"/>
    </font>
    <font>
      <b/>
      <sz val="14"/>
      <name val="Arial"/>
      <family val="2"/>
    </font>
    <font>
      <b/>
      <sz val="12"/>
      <name val="Arial"/>
      <family val="2"/>
    </font>
    <font>
      <b/>
      <vertAlign val="superscript"/>
      <sz val="12"/>
      <name val="Arial"/>
      <family val="2"/>
    </font>
  </fonts>
  <fills count="3">
    <fill>
      <patternFill patternType="none"/>
    </fill>
    <fill>
      <patternFill patternType="gray125"/>
    </fill>
    <fill>
      <patternFill patternType="solid">
        <fgColor rgb="FFFFFFFF"/>
        <bgColor rgb="FFFFFFFF"/>
      </patternFill>
    </fill>
  </fills>
  <borders count="15">
    <border>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right style="thin">
        <color rgb="FF000000"/>
      </right>
      <top/>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9" fontId="2" fillId="0" borderId="1" applyFill="0" applyProtection="0">
      <alignment vertical="top" wrapText="1"/>
    </xf>
    <xf numFmtId="49" fontId="3" fillId="0" borderId="1" applyFill="0" applyProtection="0">
      <alignment vertical="top" wrapText="1"/>
    </xf>
    <xf numFmtId="0" fontId="5"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7" fillId="0" borderId="0" applyNumberFormat="0" applyBorder="0" applyProtection="0"/>
    <xf numFmtId="0" fontId="6" fillId="0" borderId="0" applyNumberFormat="0" applyBorder="0" applyProtection="0"/>
    <xf numFmtId="0" fontId="6"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49" fontId="4" fillId="0" borderId="1" applyFill="0" applyProtection="0">
      <alignment vertical="top" wrapText="1"/>
    </xf>
    <xf numFmtId="49" fontId="4" fillId="0" borderId="1" applyFill="0" applyProtection="0">
      <alignment vertical="top" wrapText="1"/>
    </xf>
  </cellStyleXfs>
  <cellXfs count="261">
    <xf numFmtId="0" fontId="0" fillId="0" borderId="0" xfId="0"/>
    <xf numFmtId="49" fontId="2" fillId="0" borderId="0" xfId="1" applyNumberFormat="1" applyFont="1" applyFill="1" applyAlignment="1">
      <alignment vertical="top"/>
    </xf>
    <xf numFmtId="0" fontId="8" fillId="0" borderId="0" xfId="0" applyFont="1" applyFill="1" applyAlignment="1">
      <alignment vertical="top"/>
    </xf>
    <xf numFmtId="0" fontId="0" fillId="0" borderId="0" xfId="0" applyFill="1" applyAlignment="1">
      <alignment vertical="top"/>
    </xf>
    <xf numFmtId="49" fontId="3" fillId="0" borderId="0" xfId="2" applyNumberFormat="1" applyFont="1" applyFill="1" applyAlignment="1">
      <alignment vertical="top"/>
    </xf>
    <xf numFmtId="49" fontId="3" fillId="0" borderId="0" xfId="2" applyNumberFormat="1" applyFont="1" applyFill="1" applyAlignment="1">
      <alignment wrapText="1"/>
    </xf>
    <xf numFmtId="0" fontId="8" fillId="0" borderId="0" xfId="0" applyFont="1" applyFill="1" applyAlignment="1"/>
    <xf numFmtId="0" fontId="0" fillId="0" borderId="0" xfId="0" applyFill="1" applyAlignment="1"/>
    <xf numFmtId="0" fontId="0" fillId="0" borderId="0" xfId="0" applyFill="1" applyAlignment="1">
      <alignment vertical="top" wrapText="1"/>
    </xf>
    <xf numFmtId="49" fontId="5" fillId="0" borderId="0" xfId="6" applyNumberFormat="1" applyFont="1" applyFill="1" applyAlignment="1">
      <alignment vertical="top" wrapText="1"/>
    </xf>
    <xf numFmtId="0" fontId="3" fillId="0" borderId="0" xfId="2" applyFont="1" applyFill="1" applyAlignment="1"/>
    <xf numFmtId="49" fontId="0" fillId="0" borderId="0" xfId="8" applyNumberFormat="1" applyFont="1" applyFill="1" applyAlignment="1">
      <alignment vertical="top" wrapText="1"/>
    </xf>
    <xf numFmtId="0" fontId="9" fillId="0" borderId="0" xfId="0" applyFont="1" applyFill="1" applyAlignment="1">
      <alignment vertical="top"/>
    </xf>
    <xf numFmtId="0" fontId="9" fillId="0" borderId="0" xfId="0" applyFont="1" applyFill="1" applyAlignment="1"/>
    <xf numFmtId="49" fontId="5" fillId="0" borderId="0" xfId="6" applyNumberFormat="1" applyFont="1" applyFill="1" applyAlignment="1">
      <alignment vertical="top"/>
    </xf>
    <xf numFmtId="49" fontId="0" fillId="0" borderId="0" xfId="8" applyNumberFormat="1" applyFont="1" applyFill="1" applyAlignment="1">
      <alignment vertical="top"/>
    </xf>
    <xf numFmtId="49" fontId="10" fillId="0" borderId="0" xfId="8" applyNumberFormat="1" applyFont="1" applyFill="1" applyAlignment="1">
      <alignment vertical="top"/>
    </xf>
    <xf numFmtId="49" fontId="10" fillId="2" borderId="0" xfId="8" applyNumberFormat="1" applyFont="1" applyFill="1" applyAlignment="1">
      <alignment vertical="top"/>
    </xf>
    <xf numFmtId="0" fontId="8" fillId="2" borderId="0" xfId="0" applyFont="1" applyFill="1" applyAlignment="1">
      <alignment vertical="top"/>
    </xf>
    <xf numFmtId="49" fontId="11" fillId="2" borderId="0" xfId="8" applyNumberFormat="1" applyFont="1" applyFill="1" applyAlignment="1">
      <alignment vertical="top"/>
    </xf>
    <xf numFmtId="0" fontId="0" fillId="2" borderId="0" xfId="0" applyFill="1" applyAlignment="1">
      <alignment vertical="top"/>
    </xf>
    <xf numFmtId="49" fontId="12" fillId="2" borderId="0" xfId="8" applyNumberFormat="1" applyFont="1" applyFill="1" applyAlignment="1">
      <alignment vertical="top"/>
    </xf>
    <xf numFmtId="49" fontId="13" fillId="2" borderId="0" xfId="8" applyNumberFormat="1" applyFont="1" applyFill="1" applyAlignment="1">
      <alignment vertical="top"/>
    </xf>
    <xf numFmtId="49" fontId="14" fillId="2" borderId="0" xfId="8" applyNumberFormat="1" applyFont="1" applyFill="1" applyAlignment="1">
      <alignment vertical="top"/>
    </xf>
    <xf numFmtId="49" fontId="8" fillId="2" borderId="0" xfId="8" applyNumberFormat="1" applyFont="1" applyFill="1" applyAlignment="1">
      <alignment vertical="top"/>
    </xf>
    <xf numFmtId="49" fontId="15" fillId="2" borderId="0" xfId="8" applyNumberFormat="1" applyFont="1" applyFill="1" applyAlignment="1">
      <alignment vertical="top"/>
    </xf>
    <xf numFmtId="49" fontId="16" fillId="2" borderId="0" xfId="8" applyNumberFormat="1" applyFont="1" applyFill="1" applyAlignment="1">
      <alignment vertical="top"/>
    </xf>
    <xf numFmtId="0" fontId="8" fillId="0" borderId="0" xfId="0" applyFont="1" applyFill="1" applyAlignment="1">
      <alignment horizontal="left" vertical="top"/>
    </xf>
    <xf numFmtId="0" fontId="2" fillId="0" borderId="0" xfId="0" applyFont="1" applyFill="1" applyAlignment="1">
      <alignment horizontal="left" wrapText="1"/>
    </xf>
    <xf numFmtId="49" fontId="10" fillId="0" borderId="0" xfId="0" applyNumberFormat="1" applyFont="1" applyFill="1" applyAlignment="1">
      <alignment horizontal="left"/>
    </xf>
    <xf numFmtId="0" fontId="2" fillId="0" borderId="0" xfId="0" applyFont="1" applyFill="1" applyAlignment="1"/>
    <xf numFmtId="0" fontId="8" fillId="0" borderId="0" xfId="0" applyFont="1" applyFill="1" applyAlignment="1">
      <alignment horizontal="left"/>
    </xf>
    <xf numFmtId="0" fontId="4" fillId="0" borderId="0" xfId="3" applyFont="1" applyFill="1" applyAlignment="1"/>
    <xf numFmtId="0" fontId="3" fillId="0" borderId="0" xfId="0" applyFont="1" applyFill="1" applyAlignment="1">
      <alignment horizontal="left" vertical="top"/>
    </xf>
    <xf numFmtId="49" fontId="10" fillId="0" borderId="0" xfId="0" applyNumberFormat="1" applyFont="1" applyFill="1" applyAlignment="1">
      <alignment horizontal="left" vertical="top"/>
    </xf>
    <xf numFmtId="0" fontId="0" fillId="0" borderId="0" xfId="0" applyFill="1" applyAlignment="1">
      <alignment horizontal="left" wrapText="1"/>
    </xf>
    <xf numFmtId="0" fontId="0" fillId="0" borderId="0" xfId="0" applyAlignment="1">
      <alignment wrapText="1"/>
    </xf>
    <xf numFmtId="49" fontId="4" fillId="0" borderId="0" xfId="3" applyNumberFormat="1" applyFont="1" applyFill="1" applyAlignment="1">
      <alignment wrapText="1"/>
    </xf>
    <xf numFmtId="0" fontId="4" fillId="0" borderId="0" xfId="0" applyFont="1" applyFill="1" applyAlignment="1">
      <alignment horizontal="left" vertical="top"/>
    </xf>
    <xf numFmtId="0" fontId="0" fillId="0" borderId="0" xfId="0" applyFill="1" applyAlignment="1">
      <alignment horizontal="left" vertical="top"/>
    </xf>
    <xf numFmtId="0" fontId="9" fillId="0" borderId="0" xfId="0" applyFont="1" applyFill="1" applyAlignment="1">
      <alignment horizontal="left" vertical="top"/>
    </xf>
    <xf numFmtId="0" fontId="0" fillId="0" borderId="0" xfId="9" applyFont="1" applyFill="1" applyAlignment="1">
      <alignment vertical="top" wrapText="1"/>
    </xf>
    <xf numFmtId="0" fontId="0" fillId="0" borderId="0" xfId="0" applyFill="1" applyAlignment="1">
      <alignment wrapText="1"/>
    </xf>
    <xf numFmtId="0" fontId="5" fillId="0" borderId="0" xfId="6" applyFont="1" applyFill="1" applyAlignment="1">
      <alignment horizontal="left"/>
    </xf>
    <xf numFmtId="3" fontId="0" fillId="0" borderId="0" xfId="9" applyNumberFormat="1" applyFont="1" applyFill="1" applyAlignment="1">
      <alignment horizontal="left" vertical="center"/>
    </xf>
    <xf numFmtId="0" fontId="0" fillId="0" borderId="0" xfId="0" applyFill="1" applyAlignment="1">
      <alignment horizontal="left" vertical="center"/>
    </xf>
    <xf numFmtId="0" fontId="9" fillId="0" borderId="0" xfId="0" applyFont="1" applyFill="1" applyAlignment="1">
      <alignment horizontal="left" vertical="center"/>
    </xf>
    <xf numFmtId="3" fontId="0" fillId="0" borderId="0" xfId="9" applyNumberFormat="1" applyFont="1" applyFill="1" applyAlignment="1">
      <alignment vertical="top"/>
    </xf>
    <xf numFmtId="0" fontId="8" fillId="0" borderId="0" xfId="0" applyFont="1" applyFill="1" applyAlignment="1">
      <alignment horizontal="right" vertical="top"/>
    </xf>
    <xf numFmtId="0" fontId="0" fillId="0" borderId="0" xfId="0" applyFill="1"/>
    <xf numFmtId="0" fontId="0" fillId="0" borderId="2" xfId="14" applyFont="1" applyFill="1" applyBorder="1" applyAlignment="1">
      <alignment horizontal="left" vertical="top"/>
    </xf>
    <xf numFmtId="0" fontId="18" fillId="0" borderId="0" xfId="14" applyFont="1" applyFill="1" applyAlignment="1">
      <alignment horizontal="right" vertical="top"/>
    </xf>
    <xf numFmtId="0" fontId="4" fillId="0" borderId="3" xfId="0" applyFont="1" applyFill="1" applyBorder="1" applyAlignment="1"/>
    <xf numFmtId="0" fontId="4" fillId="0" borderId="4" xfId="7" applyFont="1" applyFill="1" applyBorder="1" applyAlignment="1">
      <alignment horizontal="right" wrapText="1"/>
    </xf>
    <xf numFmtId="0" fontId="4" fillId="0" borderId="4" xfId="7" applyFont="1" applyFill="1" applyBorder="1" applyAlignment="1">
      <alignment horizontal="right"/>
    </xf>
    <xf numFmtId="0" fontId="4" fillId="0" borderId="5" xfId="7" applyFont="1" applyFill="1" applyBorder="1" applyAlignment="1">
      <alignment horizontal="right"/>
    </xf>
    <xf numFmtId="0" fontId="0" fillId="0" borderId="0" xfId="0" applyFill="1" applyAlignment="1">
      <alignment horizontal="left"/>
    </xf>
    <xf numFmtId="0" fontId="9" fillId="0" borderId="0" xfId="0" applyFont="1" applyFill="1" applyAlignment="1">
      <alignment horizontal="left"/>
    </xf>
    <xf numFmtId="0" fontId="0" fillId="0" borderId="6" xfId="0" applyFill="1" applyBorder="1" applyAlignment="1">
      <alignment horizontal="left" vertical="top"/>
    </xf>
    <xf numFmtId="1" fontId="0" fillId="0" borderId="7" xfId="0" applyNumberFormat="1" applyFill="1" applyBorder="1" applyAlignment="1">
      <alignment horizontal="right" vertical="top"/>
    </xf>
    <xf numFmtId="0" fontId="0" fillId="0" borderId="7" xfId="0" applyFill="1" applyBorder="1" applyAlignment="1">
      <alignment horizontal="right" vertical="top"/>
    </xf>
    <xf numFmtId="0" fontId="0" fillId="0" borderId="8" xfId="0" applyFill="1" applyBorder="1" applyAlignment="1">
      <alignment horizontal="right" vertical="top"/>
    </xf>
    <xf numFmtId="3" fontId="4" fillId="0" borderId="9" xfId="13" applyNumberFormat="1" applyFont="1" applyFill="1" applyBorder="1" applyAlignment="1">
      <alignment horizontal="left" vertical="top" wrapText="1"/>
    </xf>
    <xf numFmtId="3" fontId="4" fillId="0" borderId="10" xfId="13" applyNumberFormat="1" applyFont="1" applyFill="1" applyBorder="1" applyAlignment="1">
      <alignment horizontal="right" vertical="top" wrapText="1"/>
    </xf>
    <xf numFmtId="3" fontId="4" fillId="0" borderId="11" xfId="13" applyNumberFormat="1" applyFont="1" applyFill="1" applyBorder="1" applyAlignment="1">
      <alignment horizontal="right" vertical="top" wrapText="1"/>
    </xf>
    <xf numFmtId="3" fontId="0" fillId="0" borderId="0" xfId="9" applyNumberFormat="1" applyFont="1" applyFill="1" applyAlignment="1">
      <alignment horizontal="right" vertical="top"/>
    </xf>
    <xf numFmtId="49" fontId="2" fillId="0" borderId="0" xfId="1" applyNumberFormat="1" applyFont="1" applyFill="1" applyAlignment="1">
      <alignment horizontal="left" vertical="top"/>
    </xf>
    <xf numFmtId="0" fontId="0" fillId="0" borderId="0" xfId="0" applyAlignment="1">
      <alignment horizontal="left"/>
    </xf>
    <xf numFmtId="49" fontId="5" fillId="0" borderId="1" xfId="6" applyNumberFormat="1" applyFont="1" applyFill="1" applyBorder="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0" fillId="0" borderId="0" xfId="0" applyFill="1" applyAlignment="1">
      <alignment horizontal="left" vertical="top" wrapText="1"/>
    </xf>
    <xf numFmtId="0" fontId="5" fillId="0" borderId="0" xfId="6" applyFont="1" applyFill="1" applyAlignment="1">
      <alignment horizontal="left" vertical="top" wrapText="1"/>
    </xf>
    <xf numFmtId="0" fontId="2" fillId="0" borderId="0" xfId="0" applyFont="1" applyFill="1" applyAlignment="1">
      <alignment vertical="center"/>
    </xf>
    <xf numFmtId="49" fontId="0" fillId="0" borderId="0" xfId="0" applyNumberFormat="1" applyFill="1" applyAlignment="1">
      <alignment horizontal="left" vertical="center"/>
    </xf>
    <xf numFmtId="0" fontId="0" fillId="0" borderId="0" xfId="0" applyAlignment="1">
      <alignment horizontal="left" vertical="top"/>
    </xf>
    <xf numFmtId="49" fontId="3" fillId="0" borderId="0" xfId="5" applyFont="1" applyFill="1" applyBorder="1" applyAlignment="1">
      <alignment horizontal="left"/>
    </xf>
    <xf numFmtId="0" fontId="4" fillId="0" borderId="0" xfId="0" applyFont="1" applyFill="1" applyAlignment="1">
      <alignment horizontal="left"/>
    </xf>
    <xf numFmtId="49" fontId="0" fillId="0" borderId="0" xfId="0" applyNumberFormat="1" applyFill="1" applyAlignment="1">
      <alignment horizontal="left"/>
    </xf>
    <xf numFmtId="0" fontId="4" fillId="0" borderId="12" xfId="0" applyFont="1" applyFill="1" applyBorder="1" applyAlignment="1">
      <alignment horizontal="left"/>
    </xf>
    <xf numFmtId="0" fontId="0" fillId="0" borderId="0" xfId="9" applyFont="1" applyFill="1" applyAlignment="1">
      <alignment horizontal="left" vertical="top" wrapText="1"/>
    </xf>
    <xf numFmtId="0" fontId="0" fillId="0" borderId="0" xfId="9" applyFont="1" applyFill="1" applyAlignment="1">
      <alignment vertical="top"/>
    </xf>
    <xf numFmtId="0" fontId="0" fillId="0" borderId="0" xfId="9" applyFont="1" applyFill="1" applyAlignment="1">
      <alignment vertical="center" wrapText="1"/>
    </xf>
    <xf numFmtId="0" fontId="0" fillId="0" borderId="0" xfId="9" applyFont="1" applyFill="1" applyAlignment="1">
      <alignment horizontal="left" vertical="center" wrapText="1"/>
    </xf>
    <xf numFmtId="49" fontId="3" fillId="0" borderId="0" xfId="2" applyNumberFormat="1" applyFont="1" applyFill="1" applyAlignment="1">
      <alignment horizontal="left"/>
    </xf>
    <xf numFmtId="0" fontId="4" fillId="0" borderId="0" xfId="0" applyFont="1" applyFill="1" applyAlignment="1"/>
    <xf numFmtId="0" fontId="4" fillId="0" borderId="0" xfId="0" applyFont="1" applyFill="1" applyAlignment="1">
      <alignment wrapText="1"/>
    </xf>
    <xf numFmtId="0" fontId="0" fillId="0" borderId="0" xfId="7" applyFont="1" applyFill="1" applyAlignment="1">
      <alignment vertical="center"/>
    </xf>
    <xf numFmtId="0" fontId="0" fillId="0" borderId="0" xfId="7" applyFont="1" applyFill="1" applyAlignment="1">
      <alignment vertical="center" wrapText="1"/>
    </xf>
    <xf numFmtId="0" fontId="0" fillId="0" borderId="0" xfId="7" applyFont="1" applyFill="1" applyAlignment="1">
      <alignment vertical="top" wrapText="1"/>
    </xf>
    <xf numFmtId="0" fontId="18" fillId="0" borderId="0" xfId="6" applyFont="1" applyFill="1" applyAlignment="1">
      <alignment horizontal="left" vertical="top" wrapText="1"/>
    </xf>
    <xf numFmtId="49" fontId="2" fillId="0" borderId="13" xfId="1" applyNumberFormat="1" applyFont="1" applyFill="1" applyBorder="1" applyAlignment="1">
      <alignment vertical="top" wrapText="1"/>
    </xf>
    <xf numFmtId="0" fontId="2" fillId="0" borderId="0" xfId="1" applyFont="1" applyFill="1" applyAlignment="1">
      <alignment horizontal="left" vertical="top"/>
    </xf>
    <xf numFmtId="0" fontId="2" fillId="0" borderId="0" xfId="1" applyFont="1" applyFill="1"/>
    <xf numFmtId="0" fontId="18" fillId="0" borderId="0" xfId="14" applyFont="1" applyFill="1" applyAlignment="1">
      <alignment horizontal="left" vertical="top"/>
    </xf>
    <xf numFmtId="0" fontId="4" fillId="0" borderId="3" xfId="0" applyFont="1" applyFill="1" applyBorder="1" applyAlignment="1">
      <alignment horizontal="left"/>
    </xf>
    <xf numFmtId="0" fontId="4" fillId="0" borderId="4" xfId="0" applyFont="1" applyFill="1" applyBorder="1" applyAlignment="1">
      <alignment horizontal="right" wrapText="1"/>
    </xf>
    <xf numFmtId="0" fontId="4" fillId="0" borderId="4" xfId="0" applyFont="1" applyFill="1" applyBorder="1" applyAlignment="1">
      <alignment horizontal="right"/>
    </xf>
    <xf numFmtId="0" fontId="4" fillId="0" borderId="5" xfId="0" applyFont="1" applyFill="1" applyBorder="1" applyAlignment="1">
      <alignment horizontal="right"/>
    </xf>
    <xf numFmtId="9" fontId="4" fillId="0" borderId="1" xfId="15" applyFont="1" applyFill="1" applyBorder="1" applyAlignment="1">
      <alignment horizontal="right" vertical="top"/>
    </xf>
    <xf numFmtId="9" fontId="4" fillId="0" borderId="2" xfId="15" applyFont="1" applyFill="1" applyBorder="1" applyAlignment="1">
      <alignment horizontal="right" vertical="top"/>
    </xf>
    <xf numFmtId="9" fontId="0" fillId="0" borderId="0" xfId="0" applyNumberFormat="1" applyFill="1" applyAlignment="1">
      <alignment vertical="top"/>
    </xf>
    <xf numFmtId="3" fontId="0" fillId="0" borderId="1" xfId="10" applyNumberFormat="1" applyFont="1" applyFill="1" applyBorder="1" applyAlignment="1">
      <alignment horizontal="right" vertical="top"/>
    </xf>
    <xf numFmtId="3" fontId="0" fillId="0" borderId="2" xfId="10" applyNumberFormat="1" applyFont="1" applyFill="1" applyBorder="1" applyAlignment="1">
      <alignment horizontal="right" vertical="top"/>
    </xf>
    <xf numFmtId="9" fontId="0" fillId="0" borderId="0" xfId="0" applyNumberFormat="1" applyFill="1"/>
    <xf numFmtId="0" fontId="0" fillId="0" borderId="12" xfId="10" applyFont="1" applyFill="1" applyBorder="1" applyAlignment="1">
      <alignment vertical="top"/>
    </xf>
    <xf numFmtId="3" fontId="0" fillId="0" borderId="4" xfId="10" applyNumberFormat="1" applyFont="1" applyFill="1" applyBorder="1" applyAlignment="1">
      <alignment horizontal="right" vertical="top"/>
    </xf>
    <xf numFmtId="3" fontId="0" fillId="0" borderId="5" xfId="10" applyNumberFormat="1" applyFont="1" applyFill="1" applyBorder="1" applyAlignment="1">
      <alignment horizontal="right" vertical="top"/>
    </xf>
    <xf numFmtId="0" fontId="4" fillId="0" borderId="13" xfId="10" applyFont="1" applyFill="1" applyBorder="1" applyAlignment="1">
      <alignment vertical="top"/>
    </xf>
    <xf numFmtId="164" fontId="4" fillId="0" borderId="1" xfId="15" applyNumberFormat="1" applyFont="1" applyFill="1" applyBorder="1" applyAlignment="1">
      <alignment horizontal="right" vertical="top"/>
    </xf>
    <xf numFmtId="164" fontId="4" fillId="0" borderId="2" xfId="15" applyNumberFormat="1" applyFont="1" applyFill="1" applyBorder="1" applyAlignment="1">
      <alignment horizontal="right" vertical="top"/>
    </xf>
    <xf numFmtId="9" fontId="4" fillId="0" borderId="10" xfId="15" applyFont="1" applyFill="1" applyBorder="1" applyAlignment="1">
      <alignment horizontal="right" vertical="top"/>
    </xf>
    <xf numFmtId="9" fontId="4" fillId="0" borderId="14" xfId="15" applyFont="1" applyFill="1" applyBorder="1" applyAlignment="1">
      <alignment horizontal="right" vertical="top"/>
    </xf>
    <xf numFmtId="3" fontId="0" fillId="0" borderId="14" xfId="10" applyNumberFormat="1" applyFont="1" applyFill="1" applyBorder="1" applyAlignment="1">
      <alignment horizontal="right" vertical="top"/>
    </xf>
    <xf numFmtId="3" fontId="0" fillId="0" borderId="3" xfId="10" applyNumberFormat="1" applyFont="1" applyFill="1" applyBorder="1" applyAlignment="1">
      <alignment horizontal="right" vertical="top"/>
    </xf>
    <xf numFmtId="9" fontId="4" fillId="0" borderId="11" xfId="15" applyFont="1" applyFill="1" applyBorder="1" applyAlignment="1">
      <alignment horizontal="right" vertical="top"/>
    </xf>
    <xf numFmtId="164" fontId="4" fillId="0" borderId="10" xfId="15" applyNumberFormat="1" applyFont="1" applyFill="1" applyBorder="1" applyAlignment="1">
      <alignment horizontal="right" vertical="top"/>
    </xf>
    <xf numFmtId="164" fontId="4" fillId="0" borderId="14" xfId="15" applyNumberFormat="1" applyFont="1" applyFill="1" applyBorder="1" applyAlignment="1">
      <alignment horizontal="right" vertical="top"/>
    </xf>
    <xf numFmtId="164" fontId="4" fillId="0" borderId="13" xfId="15" applyNumberFormat="1" applyFont="1" applyFill="1" applyBorder="1" applyAlignment="1">
      <alignment horizontal="right" vertical="top"/>
    </xf>
    <xf numFmtId="3" fontId="0" fillId="0" borderId="12" xfId="10" applyNumberFormat="1" applyFont="1" applyFill="1" applyBorder="1" applyAlignment="1">
      <alignment horizontal="right" vertical="top"/>
    </xf>
    <xf numFmtId="9" fontId="4" fillId="0" borderId="13" xfId="15" applyFont="1" applyFill="1" applyBorder="1" applyAlignment="1">
      <alignment horizontal="right" vertical="top"/>
    </xf>
    <xf numFmtId="0" fontId="19" fillId="0" borderId="0" xfId="0" applyFont="1" applyFill="1" applyAlignment="1">
      <alignment horizontal="left" vertical="top"/>
    </xf>
    <xf numFmtId="164" fontId="4" fillId="0" borderId="11" xfId="15" applyNumberFormat="1" applyFont="1" applyFill="1" applyBorder="1" applyAlignment="1">
      <alignment horizontal="right" vertical="top"/>
    </xf>
    <xf numFmtId="49" fontId="2" fillId="0" borderId="13" xfId="1" applyNumberFormat="1" applyFont="1" applyFill="1" applyBorder="1" applyAlignment="1">
      <alignment vertical="top"/>
    </xf>
    <xf numFmtId="49" fontId="2" fillId="0" borderId="0" xfId="0" applyNumberFormat="1" applyFont="1" applyFill="1" applyAlignment="1">
      <alignment vertical="center"/>
    </xf>
    <xf numFmtId="49" fontId="2" fillId="0" borderId="0" xfId="0" applyNumberFormat="1" applyFont="1" applyFill="1" applyAlignment="1">
      <alignment vertical="center" wrapText="1"/>
    </xf>
    <xf numFmtId="0" fontId="0" fillId="0" borderId="0" xfId="14" applyFont="1" applyFill="1" applyAlignment="1">
      <alignment vertical="top"/>
    </xf>
    <xf numFmtId="0" fontId="4" fillId="0" borderId="2" xfId="0" applyFont="1" applyFill="1" applyBorder="1" applyAlignment="1">
      <alignment horizontal="left"/>
    </xf>
    <xf numFmtId="0" fontId="4" fillId="0" borderId="9" xfId="11" applyFont="1" applyFill="1" applyBorder="1" applyAlignment="1">
      <alignment vertical="top"/>
    </xf>
    <xf numFmtId="0" fontId="4" fillId="0" borderId="10" xfId="11" applyFont="1" applyFill="1" applyBorder="1" applyAlignment="1">
      <alignment horizontal="left" vertical="top" wrapText="1"/>
    </xf>
    <xf numFmtId="164" fontId="4" fillId="0" borderId="1" xfId="16" applyNumberFormat="1" applyFont="1" applyFill="1" applyBorder="1" applyAlignment="1">
      <alignment horizontal="right" vertical="top"/>
    </xf>
    <xf numFmtId="10" fontId="4" fillId="0" borderId="1" xfId="16" applyNumberFormat="1" applyFont="1" applyFill="1" applyBorder="1" applyAlignment="1">
      <alignment horizontal="right" vertical="top"/>
    </xf>
    <xf numFmtId="164" fontId="4" fillId="0" borderId="2" xfId="16" applyNumberFormat="1" applyFont="1" applyFill="1" applyBorder="1" applyAlignment="1">
      <alignment horizontal="right" vertical="top"/>
    </xf>
    <xf numFmtId="0" fontId="0" fillId="0" borderId="14" xfId="11" applyFont="1" applyFill="1" applyBorder="1" applyAlignment="1">
      <alignment vertical="top"/>
    </xf>
    <xf numFmtId="0" fontId="0" fillId="0" borderId="1" xfId="11" applyFont="1" applyFill="1" applyBorder="1" applyAlignment="1">
      <alignment horizontal="left" vertical="top" wrapText="1"/>
    </xf>
    <xf numFmtId="3" fontId="0" fillId="0" borderId="1" xfId="11" applyNumberFormat="1" applyFont="1" applyFill="1" applyBorder="1" applyAlignment="1">
      <alignment horizontal="right" vertical="top"/>
    </xf>
    <xf numFmtId="3" fontId="0" fillId="0" borderId="2" xfId="11" applyNumberFormat="1" applyFont="1" applyFill="1" applyBorder="1" applyAlignment="1">
      <alignment horizontal="right" vertical="top"/>
    </xf>
    <xf numFmtId="0" fontId="0" fillId="0" borderId="3" xfId="11" applyFont="1" applyFill="1" applyBorder="1" applyAlignment="1">
      <alignment vertical="top"/>
    </xf>
    <xf numFmtId="0" fontId="0" fillId="0" borderId="4" xfId="11" applyFont="1" applyFill="1" applyBorder="1" applyAlignment="1">
      <alignment horizontal="left" vertical="top" wrapText="1"/>
    </xf>
    <xf numFmtId="3" fontId="0" fillId="0" borderId="4" xfId="11" applyNumberFormat="1" applyFont="1" applyFill="1" applyBorder="1" applyAlignment="1">
      <alignment horizontal="right" vertical="top"/>
    </xf>
    <xf numFmtId="3" fontId="0" fillId="0" borderId="5" xfId="11" applyNumberFormat="1" applyFont="1" applyFill="1" applyBorder="1" applyAlignment="1">
      <alignment horizontal="right" vertical="top"/>
    </xf>
    <xf numFmtId="0" fontId="4" fillId="0" borderId="14" xfId="11" applyFont="1" applyFill="1" applyBorder="1" applyAlignment="1">
      <alignment vertical="top"/>
    </xf>
    <xf numFmtId="164" fontId="4" fillId="0" borderId="10" xfId="16" applyNumberFormat="1" applyFont="1" applyFill="1" applyBorder="1" applyAlignment="1">
      <alignment horizontal="right" vertical="top"/>
    </xf>
    <xf numFmtId="10" fontId="4" fillId="0" borderId="10" xfId="16" applyNumberFormat="1" applyFont="1" applyFill="1" applyBorder="1" applyAlignment="1">
      <alignment horizontal="right" vertical="top"/>
    </xf>
    <xf numFmtId="164" fontId="4" fillId="0" borderId="11" xfId="16" applyNumberFormat="1" applyFont="1" applyFill="1" applyBorder="1" applyAlignment="1">
      <alignment horizontal="right" vertical="top"/>
    </xf>
    <xf numFmtId="0" fontId="4" fillId="0" borderId="9" xfId="11" applyFont="1" applyFill="1" applyBorder="1" applyAlignment="1">
      <alignment vertical="top" wrapText="1"/>
    </xf>
    <xf numFmtId="0" fontId="0" fillId="0" borderId="14" xfId="11" applyFont="1" applyFill="1" applyBorder="1" applyAlignment="1">
      <alignment vertical="top" wrapText="1"/>
    </xf>
    <xf numFmtId="49" fontId="3" fillId="0" borderId="0" xfId="2" applyNumberFormat="1" applyFont="1" applyFill="1" applyAlignment="1">
      <alignment vertical="top" wrapText="1"/>
    </xf>
    <xf numFmtId="0" fontId="3" fillId="0" borderId="0" xfId="2" applyFont="1" applyFill="1" applyAlignment="1">
      <alignment horizontal="left" vertical="top"/>
    </xf>
    <xf numFmtId="9" fontId="4" fillId="0" borderId="1" xfId="16" applyFont="1" applyFill="1" applyBorder="1" applyAlignment="1">
      <alignment horizontal="right" vertical="top"/>
    </xf>
    <xf numFmtId="0" fontId="0" fillId="0" borderId="1" xfId="11" applyFont="1" applyFill="1" applyBorder="1" applyAlignment="1">
      <alignment vertical="top"/>
    </xf>
    <xf numFmtId="9" fontId="4" fillId="0" borderId="10" xfId="16" applyFont="1" applyFill="1" applyBorder="1" applyAlignment="1">
      <alignment horizontal="right" vertical="top"/>
    </xf>
    <xf numFmtId="9" fontId="4" fillId="0" borderId="11" xfId="16" applyFont="1" applyFill="1" applyBorder="1" applyAlignment="1">
      <alignment horizontal="right" vertical="top"/>
    </xf>
    <xf numFmtId="9" fontId="4" fillId="0" borderId="2" xfId="16" applyFont="1" applyFill="1" applyBorder="1" applyAlignment="1">
      <alignment horizontal="right" vertical="top"/>
    </xf>
    <xf numFmtId="0" fontId="4" fillId="0" borderId="11" xfId="0" applyFont="1" applyFill="1" applyBorder="1" applyAlignment="1">
      <alignment vertical="top"/>
    </xf>
    <xf numFmtId="0" fontId="0" fillId="0" borderId="2" xfId="0" applyFill="1" applyBorder="1" applyAlignment="1">
      <alignment vertical="top"/>
    </xf>
    <xf numFmtId="0" fontId="0" fillId="0" borderId="5" xfId="0" applyFill="1" applyBorder="1" applyAlignment="1">
      <alignment vertical="top"/>
    </xf>
    <xf numFmtId="0" fontId="0" fillId="0" borderId="1" xfId="0" applyFill="1" applyBorder="1" applyAlignment="1">
      <alignment vertical="top"/>
    </xf>
    <xf numFmtId="0" fontId="0" fillId="0" borderId="2" xfId="0" applyFill="1" applyBorder="1" applyAlignment="1">
      <alignment horizontal="left" vertical="top"/>
    </xf>
    <xf numFmtId="0" fontId="4" fillId="0" borderId="4" xfId="0" applyFont="1" applyFill="1" applyBorder="1" applyAlignment="1">
      <alignment horizontal="left"/>
    </xf>
    <xf numFmtId="0" fontId="4" fillId="0" borderId="2" xfId="0"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left" vertical="top"/>
    </xf>
    <xf numFmtId="0" fontId="4" fillId="0" borderId="13" xfId="0" applyFont="1" applyFill="1" applyBorder="1" applyAlignment="1">
      <alignment horizontal="left" vertical="top"/>
    </xf>
    <xf numFmtId="0" fontId="0" fillId="0" borderId="14" xfId="0" applyFill="1" applyBorder="1" applyAlignment="1">
      <alignment horizontal="left" vertical="top"/>
    </xf>
    <xf numFmtId="3" fontId="0" fillId="0" borderId="1" xfId="0" applyNumberFormat="1" applyFill="1" applyBorder="1" applyAlignment="1">
      <alignment horizontal="right" vertical="top"/>
    </xf>
    <xf numFmtId="3" fontId="0" fillId="0" borderId="2" xfId="0" applyNumberFormat="1" applyFill="1" applyBorder="1" applyAlignment="1">
      <alignment horizontal="right" vertical="top"/>
    </xf>
    <xf numFmtId="0" fontId="4" fillId="0" borderId="9" xfId="11" applyFont="1" applyFill="1" applyBorder="1" applyAlignment="1">
      <alignment horizontal="left" vertical="top" wrapText="1"/>
    </xf>
    <xf numFmtId="9" fontId="4" fillId="0" borderId="9" xfId="16" applyFont="1" applyFill="1" applyBorder="1" applyAlignment="1">
      <alignment horizontal="right" vertical="top"/>
    </xf>
    <xf numFmtId="9" fontId="4" fillId="0" borderId="13" xfId="16" applyFont="1" applyFill="1" applyBorder="1" applyAlignment="1">
      <alignment horizontal="right" vertical="top"/>
    </xf>
    <xf numFmtId="0" fontId="0" fillId="0" borderId="14" xfId="11" applyFont="1" applyFill="1" applyBorder="1" applyAlignment="1">
      <alignment horizontal="left" vertical="top" wrapText="1"/>
    </xf>
    <xf numFmtId="3" fontId="0" fillId="0" borderId="14" xfId="0" applyNumberFormat="1" applyFill="1" applyBorder="1" applyAlignment="1">
      <alignment horizontal="right" vertical="top"/>
    </xf>
    <xf numFmtId="3" fontId="0" fillId="0" borderId="4" xfId="0" applyNumberFormat="1" applyFill="1" applyBorder="1" applyAlignment="1">
      <alignment horizontal="right" vertical="top"/>
    </xf>
    <xf numFmtId="3" fontId="0" fillId="0" borderId="5" xfId="0" applyNumberFormat="1" applyFill="1" applyBorder="1" applyAlignment="1">
      <alignment horizontal="right" vertical="top"/>
    </xf>
    <xf numFmtId="3" fontId="0" fillId="0" borderId="3" xfId="0" applyNumberFormat="1" applyFill="1" applyBorder="1" applyAlignment="1">
      <alignment horizontal="right" vertical="top"/>
    </xf>
    <xf numFmtId="3" fontId="0" fillId="0" borderId="12" xfId="0" applyNumberFormat="1" applyFill="1" applyBorder="1" applyAlignment="1">
      <alignment horizontal="right" vertical="top"/>
    </xf>
    <xf numFmtId="9" fontId="0" fillId="0" borderId="1" xfId="16" applyFont="1" applyFill="1" applyBorder="1" applyAlignment="1">
      <alignment horizontal="right" vertical="top"/>
    </xf>
    <xf numFmtId="9" fontId="0" fillId="0" borderId="14" xfId="16" applyFont="1" applyFill="1" applyBorder="1" applyAlignment="1">
      <alignment horizontal="right" vertical="top"/>
    </xf>
    <xf numFmtId="0" fontId="4" fillId="0" borderId="9"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0" xfId="14" applyFont="1" applyFill="1" applyAlignment="1">
      <alignment horizontal="left" vertical="top"/>
    </xf>
    <xf numFmtId="0" fontId="4" fillId="0" borderId="13" xfId="11" applyFont="1" applyFill="1" applyBorder="1" applyAlignment="1">
      <alignment horizontal="left" vertical="top"/>
    </xf>
    <xf numFmtId="0" fontId="4" fillId="0" borderId="10" xfId="11" applyFont="1" applyFill="1" applyBorder="1" applyAlignment="1">
      <alignment horizontal="left" vertical="top"/>
    </xf>
    <xf numFmtId="0" fontId="4" fillId="0" borderId="10" xfId="0" applyFont="1" applyFill="1" applyBorder="1" applyAlignment="1">
      <alignment horizontal="left" vertical="top" wrapText="1"/>
    </xf>
    <xf numFmtId="9" fontId="4" fillId="0" borderId="14" xfId="16" applyFont="1" applyFill="1" applyBorder="1" applyAlignment="1">
      <alignment horizontal="right" vertical="top"/>
    </xf>
    <xf numFmtId="0" fontId="0" fillId="0" borderId="1" xfId="11" applyFont="1" applyFill="1" applyBorder="1" applyAlignment="1">
      <alignment horizontal="left" vertical="top"/>
    </xf>
    <xf numFmtId="0" fontId="0" fillId="0" borderId="1" xfId="0" applyFill="1" applyBorder="1" applyAlignment="1">
      <alignment horizontal="left" vertical="top" wrapText="1"/>
    </xf>
    <xf numFmtId="3" fontId="0" fillId="0" borderId="14" xfId="11" applyNumberFormat="1" applyFont="1" applyFill="1" applyBorder="1" applyAlignment="1">
      <alignment horizontal="right" vertical="top"/>
    </xf>
    <xf numFmtId="0" fontId="0" fillId="0" borderId="12" xfId="11" applyFont="1" applyFill="1" applyBorder="1" applyAlignment="1">
      <alignment horizontal="left" vertical="top"/>
    </xf>
    <xf numFmtId="0" fontId="0" fillId="0" borderId="4" xfId="11" applyFont="1" applyFill="1" applyBorder="1" applyAlignment="1">
      <alignment horizontal="left" vertical="top"/>
    </xf>
    <xf numFmtId="0" fontId="0" fillId="0" borderId="4" xfId="0" applyFill="1" applyBorder="1" applyAlignment="1">
      <alignment horizontal="left" vertical="top"/>
    </xf>
    <xf numFmtId="0" fontId="4" fillId="0" borderId="13" xfId="11"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49" fontId="2" fillId="0" borderId="13" xfId="0" applyNumberFormat="1" applyFont="1" applyFill="1" applyBorder="1" applyAlignment="1">
      <alignment vertical="top"/>
    </xf>
    <xf numFmtId="49" fontId="2" fillId="0" borderId="13" xfId="0" applyNumberFormat="1" applyFont="1" applyFill="1" applyBorder="1" applyAlignment="1">
      <alignment vertical="top" wrapText="1"/>
    </xf>
    <xf numFmtId="0" fontId="4" fillId="0" borderId="3" xfId="0" applyFont="1" applyFill="1" applyBorder="1" applyAlignment="1">
      <alignment horizontal="right" wrapText="1"/>
    </xf>
    <xf numFmtId="0" fontId="0" fillId="0" borderId="12" xfId="0" applyFill="1" applyBorder="1" applyAlignment="1">
      <alignment vertical="top"/>
    </xf>
    <xf numFmtId="3" fontId="0" fillId="0" borderId="0" xfId="0" applyNumberFormat="1" applyFill="1" applyAlignment="1">
      <alignment horizontal="left" vertical="top"/>
    </xf>
    <xf numFmtId="49" fontId="2" fillId="0" borderId="0" xfId="0" applyNumberFormat="1" applyFont="1" applyFill="1" applyAlignment="1">
      <alignment vertical="top"/>
    </xf>
    <xf numFmtId="49" fontId="2" fillId="0" borderId="0" xfId="0" applyNumberFormat="1" applyFont="1" applyFill="1" applyAlignment="1">
      <alignment vertical="top" wrapText="1"/>
    </xf>
    <xf numFmtId="1" fontId="0" fillId="0" borderId="0" xfId="0" applyNumberFormat="1" applyFill="1" applyAlignment="1">
      <alignment horizontal="left" vertical="top"/>
    </xf>
    <xf numFmtId="0" fontId="4" fillId="0" borderId="14" xfId="11" applyFont="1" applyFill="1" applyBorder="1" applyAlignment="1">
      <alignment horizontal="left" vertical="top" wrapText="1"/>
    </xf>
    <xf numFmtId="0" fontId="0" fillId="0" borderId="3" xfId="11" applyFont="1" applyFill="1" applyBorder="1" applyAlignment="1">
      <alignment horizontal="left" vertical="top"/>
    </xf>
    <xf numFmtId="0" fontId="0" fillId="0" borderId="3" xfId="11" applyFont="1" applyFill="1" applyBorder="1" applyAlignment="1">
      <alignment vertical="top" wrapText="1"/>
    </xf>
    <xf numFmtId="0" fontId="0" fillId="0" borderId="3" xfId="0" applyFill="1" applyBorder="1" applyAlignment="1">
      <alignment horizontal="left" vertical="top"/>
    </xf>
    <xf numFmtId="0" fontId="0" fillId="0" borderId="3" xfId="11" applyFont="1" applyFill="1" applyBorder="1" applyAlignment="1">
      <alignment horizontal="left" vertical="top" wrapText="1"/>
    </xf>
    <xf numFmtId="0" fontId="4" fillId="0" borderId="11" xfId="11" applyFont="1" applyFill="1" applyBorder="1" applyAlignment="1">
      <alignment horizontal="left" vertical="top" wrapText="1"/>
    </xf>
    <xf numFmtId="0" fontId="4" fillId="0" borderId="10" xfId="0" applyFont="1" applyFill="1" applyBorder="1" applyAlignment="1">
      <alignment horizontal="right" vertical="top" wrapText="1"/>
    </xf>
    <xf numFmtId="0" fontId="0" fillId="0" borderId="2" xfId="11" applyFont="1" applyFill="1" applyBorder="1" applyAlignment="1">
      <alignment horizontal="left" vertical="top" wrapText="1"/>
    </xf>
    <xf numFmtId="0" fontId="0" fillId="0" borderId="1" xfId="0" applyFill="1" applyBorder="1" applyAlignment="1">
      <alignment horizontal="right" vertical="top" wrapText="1"/>
    </xf>
    <xf numFmtId="0" fontId="0" fillId="0" borderId="14" xfId="0" applyFill="1" applyBorder="1" applyAlignment="1">
      <alignment horizontal="right" vertical="top" wrapText="1"/>
    </xf>
    <xf numFmtId="164" fontId="4" fillId="0" borderId="11" xfId="16" applyNumberFormat="1" applyFont="1" applyFill="1" applyBorder="1" applyAlignment="1">
      <alignment horizontal="centerContinuous" vertical="top"/>
    </xf>
    <xf numFmtId="164" fontId="4" fillId="0" borderId="13" xfId="16" applyNumberFormat="1" applyFont="1" applyFill="1" applyBorder="1" applyAlignment="1">
      <alignment horizontal="centerContinuous" vertical="top"/>
    </xf>
    <xf numFmtId="3" fontId="0" fillId="0" borderId="2" xfId="11" applyNumberFormat="1" applyFont="1" applyFill="1" applyBorder="1" applyAlignment="1">
      <alignment horizontal="centerContinuous" vertical="top"/>
    </xf>
    <xf numFmtId="3" fontId="0" fillId="0" borderId="5" xfId="11" applyNumberFormat="1" applyFont="1" applyFill="1" applyBorder="1" applyAlignment="1">
      <alignment horizontal="centerContinuous" vertical="top"/>
    </xf>
    <xf numFmtId="3" fontId="0" fillId="0" borderId="12" xfId="11" applyNumberFormat="1" applyFont="1" applyFill="1" applyBorder="1" applyAlignment="1">
      <alignment horizontal="centerContinuous" vertical="top"/>
    </xf>
    <xf numFmtId="9" fontId="4" fillId="0" borderId="11" xfId="16" applyFont="1" applyFill="1" applyBorder="1" applyAlignment="1">
      <alignment horizontal="centerContinuous" vertical="top"/>
    </xf>
    <xf numFmtId="9" fontId="4" fillId="0" borderId="2" xfId="16" applyFont="1" applyFill="1" applyBorder="1" applyAlignment="1">
      <alignment horizontal="centerContinuous" vertical="top"/>
    </xf>
    <xf numFmtId="10" fontId="4" fillId="0" borderId="13" xfId="16" applyNumberFormat="1" applyFont="1" applyFill="1" applyBorder="1" applyAlignment="1">
      <alignment horizontal="centerContinuous" vertical="top"/>
    </xf>
    <xf numFmtId="10" fontId="4" fillId="0" borderId="11" xfId="16" applyNumberFormat="1" applyFont="1" applyFill="1" applyBorder="1" applyAlignment="1">
      <alignment horizontal="centerContinuous" vertical="top"/>
    </xf>
    <xf numFmtId="3" fontId="0" fillId="0" borderId="0" xfId="11" applyNumberFormat="1" applyFont="1" applyFill="1" applyBorder="1" applyAlignment="1">
      <alignment horizontal="centerContinuous" vertical="top"/>
    </xf>
    <xf numFmtId="9" fontId="21" fillId="0" borderId="13" xfId="16" applyFont="1" applyFill="1" applyBorder="1" applyAlignment="1">
      <alignment horizontal="centerContinuous" vertical="top"/>
    </xf>
    <xf numFmtId="164" fontId="21" fillId="0" borderId="13" xfId="16" applyNumberFormat="1" applyFont="1" applyFill="1" applyBorder="1" applyAlignment="1">
      <alignment horizontal="centerContinuous" vertical="top"/>
    </xf>
    <xf numFmtId="3" fontId="19" fillId="0" borderId="0" xfId="11" applyNumberFormat="1" applyFont="1" applyFill="1" applyBorder="1" applyAlignment="1">
      <alignment horizontal="centerContinuous" vertical="top"/>
    </xf>
    <xf numFmtId="49" fontId="2" fillId="0" borderId="0" xfId="1" applyNumberFormat="1" applyFill="1" applyAlignment="1">
      <alignment vertical="top"/>
    </xf>
    <xf numFmtId="49" fontId="2" fillId="0" borderId="0" xfId="1" applyNumberFormat="1" applyFill="1" applyAlignment="1">
      <alignment vertical="top" wrapText="1"/>
    </xf>
    <xf numFmtId="0" fontId="2" fillId="0" borderId="0" xfId="1" applyFill="1" applyAlignment="1">
      <alignment horizontal="left" vertical="top"/>
    </xf>
    <xf numFmtId="49" fontId="3" fillId="0" borderId="0" xfId="2" applyNumberFormat="1" applyFill="1" applyAlignment="1">
      <alignment vertical="center"/>
    </xf>
    <xf numFmtId="49" fontId="3" fillId="0" borderId="0" xfId="2" applyNumberFormat="1" applyFill="1" applyAlignment="1">
      <alignment vertical="top"/>
    </xf>
    <xf numFmtId="0" fontId="5" fillId="0" borderId="0" xfId="6" applyFill="1" applyAlignment="1">
      <alignment horizontal="left" vertical="top" wrapText="1"/>
    </xf>
    <xf numFmtId="49" fontId="2" fillId="0" borderId="0" xfId="1" applyNumberFormat="1" applyFont="1" applyFill="1" applyAlignment="1">
      <alignment vertical="top" wrapText="1"/>
    </xf>
    <xf numFmtId="0" fontId="22" fillId="0" borderId="2" xfId="14" applyFont="1" applyFill="1" applyBorder="1" applyAlignment="1">
      <alignment horizontal="left" vertical="top"/>
    </xf>
    <xf numFmtId="49" fontId="23" fillId="0" borderId="0" xfId="1" applyNumberFormat="1" applyFont="1" applyFill="1" applyAlignment="1">
      <alignment vertical="top"/>
    </xf>
    <xf numFmtId="49" fontId="25" fillId="0" borderId="0" xfId="2" applyNumberFormat="1" applyFont="1" applyFill="1" applyAlignment="1">
      <alignment vertical="top"/>
    </xf>
    <xf numFmtId="0" fontId="22" fillId="0" borderId="0" xfId="0" applyFont="1" applyFill="1" applyAlignment="1">
      <alignment vertical="top"/>
    </xf>
    <xf numFmtId="49" fontId="23" fillId="0" borderId="13" xfId="1" applyNumberFormat="1" applyFont="1" applyFill="1" applyBorder="1" applyAlignment="1">
      <alignment vertical="top"/>
    </xf>
    <xf numFmtId="0" fontId="22" fillId="0" borderId="0" xfId="14" applyFont="1" applyFill="1" applyAlignment="1">
      <alignment vertical="top"/>
    </xf>
    <xf numFmtId="0" fontId="26" fillId="0" borderId="4" xfId="0" applyFont="1" applyFill="1" applyBorder="1" applyAlignment="1">
      <alignment horizontal="left"/>
    </xf>
    <xf numFmtId="0" fontId="22" fillId="0" borderId="5" xfId="0" applyFont="1" applyFill="1" applyBorder="1" applyAlignment="1">
      <alignment vertical="top"/>
    </xf>
    <xf numFmtId="0" fontId="22" fillId="0" borderId="14" xfId="11" applyFont="1" applyFill="1" applyBorder="1" applyAlignment="1">
      <alignment horizontal="left" vertical="top" wrapText="1"/>
    </xf>
    <xf numFmtId="0" fontId="22" fillId="0" borderId="0" xfId="0" applyFont="1" applyFill="1" applyAlignment="1">
      <alignment horizontal="left" vertical="top"/>
    </xf>
    <xf numFmtId="0" fontId="26" fillId="0" borderId="9" xfId="11" applyFont="1" applyFill="1" applyBorder="1" applyAlignment="1">
      <alignment vertical="top" wrapText="1"/>
    </xf>
    <xf numFmtId="0" fontId="22" fillId="0" borderId="14" xfId="0" applyFont="1" applyFill="1" applyBorder="1" applyAlignment="1">
      <alignment horizontal="left" vertical="top"/>
    </xf>
    <xf numFmtId="0" fontId="22" fillId="0" borderId="3" xfId="0" applyFont="1" applyFill="1" applyBorder="1" applyAlignment="1">
      <alignment horizontal="left" vertical="top"/>
    </xf>
    <xf numFmtId="0" fontId="26" fillId="0" borderId="4" xfId="0" applyFont="1" applyFill="1" applyBorder="1" applyAlignment="1"/>
    <xf numFmtId="0" fontId="4" fillId="0" borderId="0" xfId="10" applyFont="1" applyFill="1" applyBorder="1" applyAlignment="1">
      <alignment vertical="top"/>
    </xf>
    <xf numFmtId="0" fontId="0" fillId="0" borderId="0" xfId="10" applyFont="1" applyFill="1" applyBorder="1" applyAlignment="1">
      <alignment vertical="top"/>
    </xf>
    <xf numFmtId="3" fontId="0" fillId="0" borderId="0" xfId="10" applyNumberFormat="1" applyFont="1" applyFill="1" applyBorder="1" applyAlignment="1">
      <alignment horizontal="right" vertical="top"/>
    </xf>
    <xf numFmtId="9" fontId="4" fillId="0" borderId="0" xfId="15" applyFont="1" applyFill="1" applyBorder="1" applyAlignment="1">
      <alignment horizontal="righ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3" fontId="0" fillId="0" borderId="0" xfId="0" applyNumberFormat="1" applyFill="1" applyBorder="1" applyAlignment="1">
      <alignment horizontal="right" vertical="top"/>
    </xf>
    <xf numFmtId="9" fontId="4" fillId="0" borderId="0" xfId="16" applyFont="1" applyFill="1" applyBorder="1" applyAlignment="1">
      <alignment horizontal="right" vertical="top"/>
    </xf>
    <xf numFmtId="0" fontId="26" fillId="0" borderId="0" xfId="0" applyFont="1" applyFill="1" applyBorder="1" applyAlignment="1">
      <alignment vertical="top" wrapText="1"/>
    </xf>
    <xf numFmtId="0" fontId="22" fillId="0" borderId="0" xfId="0" applyFont="1" applyFill="1" applyBorder="1" applyAlignment="1">
      <alignment vertical="top" wrapText="1"/>
    </xf>
    <xf numFmtId="0" fontId="4" fillId="0" borderId="0" xfId="0" applyFont="1" applyFill="1" applyBorder="1" applyAlignment="1">
      <alignment horizontal="left"/>
    </xf>
    <xf numFmtId="0" fontId="0" fillId="0" borderId="0" xfId="11" applyFont="1" applyFill="1" applyBorder="1" applyAlignment="1">
      <alignment horizontal="left" vertical="top"/>
    </xf>
    <xf numFmtId="0" fontId="4" fillId="0" borderId="0" xfId="0" applyFont="1" applyFill="1" applyBorder="1" applyAlignment="1">
      <alignment horizontal="left" vertical="top"/>
    </xf>
    <xf numFmtId="9" fontId="4" fillId="0" borderId="0" xfId="16" applyFont="1" applyFill="1" applyBorder="1" applyAlignment="1">
      <alignment horizontal="centerContinuous" vertical="top"/>
    </xf>
  </cellXfs>
  <cellStyles count="19">
    <cellStyle name="Header 1" xfId="4" xr:uid="{00000000-0005-0000-0000-000000000000}"/>
    <cellStyle name="Header 2" xfId="5" xr:uid="{00000000-0005-0000-0000-000001000000}"/>
    <cellStyle name="Heading 1" xfId="1" builtinId="16" customBuiltin="1"/>
    <cellStyle name="Heading 2" xfId="2" builtinId="17" customBuiltin="1"/>
    <cellStyle name="Heading 3" xfId="3" builtinId="18" customBuiltin="1"/>
    <cellStyle name="Hyperlink" xfId="6" xr:uid="{00000000-0005-0000-0000-000005000000}"/>
    <cellStyle name="Normal" xfId="0" builtinId="0" customBuiltin="1"/>
    <cellStyle name="Normal 10 2" xfId="7" xr:uid="{00000000-0005-0000-0000-000007000000}"/>
    <cellStyle name="Normal 10 3" xfId="8" xr:uid="{00000000-0005-0000-0000-000008000000}"/>
    <cellStyle name="Normal 2" xfId="9" xr:uid="{00000000-0005-0000-0000-000009000000}"/>
    <cellStyle name="Normal 2 2" xfId="10" xr:uid="{00000000-0005-0000-0000-00000A000000}"/>
    <cellStyle name="Normal 2 2 6" xfId="11" xr:uid="{00000000-0005-0000-0000-00000B000000}"/>
    <cellStyle name="Normal 3" xfId="12" xr:uid="{00000000-0005-0000-0000-00000C000000}"/>
    <cellStyle name="Normal_PHE Centre RAW" xfId="13" xr:uid="{00000000-0005-0000-0000-00000D000000}"/>
    <cellStyle name="Normal_Table 01b" xfId="14" xr:uid="{00000000-0005-0000-0000-00000E000000}"/>
    <cellStyle name="Percent 2" xfId="15" xr:uid="{00000000-0005-0000-0000-00000F000000}"/>
    <cellStyle name="Percent 8" xfId="16" xr:uid="{00000000-0005-0000-0000-000010000000}"/>
    <cellStyle name="Style 1" xfId="17" xr:uid="{00000000-0005-0000-0000-000011000000}"/>
    <cellStyle name="Sub header" xfId="18" xr:uid="{00000000-0005-0000-0000-000012000000}"/>
  </cellStyles>
  <dxfs count="64">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Continuous" vertical="top" textRotation="0" wrapText="0" indent="0" justifyLastLine="0" shrinkToFit="0" readingOrder="0"/>
    </dxf>
    <dxf>
      <alignment horizontal="centerContinuous"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color auto="1"/>
        <name val="Arial"/>
        <family val="2"/>
        <scheme val="none"/>
      </font>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bottom style="thin">
          <color rgb="FF000000"/>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umber_of_sites" displayName="Number_of_sites" ref="A3:K8" totalsRowShown="0" headerRowDxfId="47" headerRowBorderDxfId="60" tableBorderDxfId="61" totalsRowBorderDxfId="59">
  <tableColumns count="11">
    <tableColumn id="1" xr3:uid="{00000000-0010-0000-0000-000001000000}" name="Area" dataDxfId="58"/>
    <tableColumn id="2" xr3:uid="{00000000-0010-0000-0000-000002000000}" name="2012" dataDxfId="57"/>
    <tableColumn id="3" xr3:uid="{00000000-0010-0000-0000-000003000000}" name="2013" dataDxfId="56"/>
    <tableColumn id="4" xr3:uid="{00000000-0010-0000-0000-000004000000}" name="2014" dataDxfId="55"/>
    <tableColumn id="5" xr3:uid="{00000000-0010-0000-0000-000005000000}" name="2015" dataDxfId="54"/>
    <tableColumn id="6" xr3:uid="{00000000-0010-0000-0000-000006000000}" name="2016" dataDxfId="53"/>
    <tableColumn id="7" xr3:uid="{00000000-0010-0000-0000-000007000000}" name="2017" dataDxfId="52"/>
    <tableColumn id="8" xr3:uid="{00000000-0010-0000-0000-000008000000}" name="2018" dataDxfId="51"/>
    <tableColumn id="9" xr3:uid="{00000000-0010-0000-0000-000009000000}" name="2019" dataDxfId="50"/>
    <tableColumn id="10" xr3:uid="{00000000-0010-0000-0000-00000A000000}" name="2020" dataDxfId="49"/>
    <tableColumn id="11" xr3:uid="{00000000-0010-0000-0000-00000B000000}" name="2021" dataDxfId="4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6" displayName="Table_6" ref="A5:L23" totalsRowShown="0" tableBorderDxfId="42">
  <tableColumns count="12">
    <tableColumn id="1" xr3:uid="{00000000-0010-0000-0900-000001000000}" name="Population"/>
    <tableColumn id="2" xr3:uid="{00000000-0010-0000-0900-000002000000}" name="Sharing [note l]"/>
    <tableColumn id="3" xr3:uid="{00000000-0010-0000-0900-000003000000}" name="2012"/>
    <tableColumn id="4" xr3:uid="{00000000-0010-0000-0900-000004000000}" name="2013"/>
    <tableColumn id="5" xr3:uid="{00000000-0010-0000-0900-000005000000}" name="2014"/>
    <tableColumn id="6" xr3:uid="{00000000-0010-0000-0900-000006000000}" name="2015"/>
    <tableColumn id="7" xr3:uid="{00000000-0010-0000-0900-000007000000}" name="2016"/>
    <tableColumn id="8" xr3:uid="{00000000-0010-0000-0900-000008000000}" name="2017"/>
    <tableColumn id="9" xr3:uid="{00000000-0010-0000-0900-000009000000}" name="2018"/>
    <tableColumn id="10" xr3:uid="{00000000-0010-0000-0900-00000A000000}" name="2019"/>
    <tableColumn id="11" xr3:uid="{00000000-0010-0000-0900-00000B000000}" name="2020"/>
    <tableColumn id="12" xr3:uid="{00000000-0010-0000-0900-00000C000000}" name="202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7" displayName="Table_7" ref="A4:L22" totalsRowShown="0" tableBorderDxfId="41">
  <tableColumns count="12">
    <tableColumn id="1" xr3:uid="{00000000-0010-0000-0A00-000001000000}" name="Population"/>
    <tableColumn id="2" xr3:uid="{00000000-0010-0000-0A00-000002000000}" name="Hepatitis B vaccine uptake"/>
    <tableColumn id="3" xr3:uid="{00000000-0010-0000-0A00-000003000000}" name="2012"/>
    <tableColumn id="4" xr3:uid="{00000000-0010-0000-0A00-000004000000}" name="2013"/>
    <tableColumn id="5" xr3:uid="{00000000-0010-0000-0A00-000005000000}" name="2014"/>
    <tableColumn id="6" xr3:uid="{00000000-0010-0000-0A00-000006000000}" name="2015"/>
    <tableColumn id="7" xr3:uid="{00000000-0010-0000-0A00-000007000000}" name="2016"/>
    <tableColumn id="8" xr3:uid="{00000000-0010-0000-0A00-000008000000}" name="2017"/>
    <tableColumn id="9" xr3:uid="{00000000-0010-0000-0A00-000009000000}" name="2018"/>
    <tableColumn id="10" xr3:uid="{00000000-0010-0000-0A00-00000A000000}" name="2019"/>
    <tableColumn id="11" xr3:uid="{00000000-0010-0000-0A00-00000B000000}" name="2020"/>
    <tableColumn id="12" xr3:uid="{00000000-0010-0000-0A00-00000C000000}" name="202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8" displayName="Table_8" ref="A4:L27" totalsRowShown="0" tableBorderDxfId="40">
  <tableColumns count="12">
    <tableColumn id="1" xr3:uid="{00000000-0010-0000-0B00-000001000000}" name="Population"/>
    <tableColumn id="2" xr3:uid="{00000000-0010-0000-0B00-000002000000}" name="HIV VCT uptake"/>
    <tableColumn id="3" xr3:uid="{00000000-0010-0000-0B00-000003000000}" name="2012"/>
    <tableColumn id="4" xr3:uid="{00000000-0010-0000-0B00-000004000000}" name="2013"/>
    <tableColumn id="5" xr3:uid="{00000000-0010-0000-0B00-000005000000}" name="2014"/>
    <tableColumn id="6" xr3:uid="{00000000-0010-0000-0B00-000006000000}" name="2015"/>
    <tableColumn id="7" xr3:uid="{00000000-0010-0000-0B00-000007000000}" name="2016"/>
    <tableColumn id="8" xr3:uid="{00000000-0010-0000-0B00-000008000000}" name="2017"/>
    <tableColumn id="9" xr3:uid="{00000000-0010-0000-0B00-000009000000}" name="2018"/>
    <tableColumn id="10" xr3:uid="{00000000-0010-0000-0B00-00000A000000}" name="2019"/>
    <tableColumn id="11" xr3:uid="{00000000-0010-0000-0B00-00000B000000}" name="2020"/>
    <tableColumn id="12" xr3:uid="{00000000-0010-0000-0B00-00000C000000}" name="202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9" displayName="Table_9" ref="A5:L31" totalsRowShown="0" tableBorderDxfId="39">
  <tableColumns count="12">
    <tableColumn id="1" xr3:uid="{00000000-0010-0000-0C00-000001000000}" name="Population"/>
    <tableColumn id="2" xr3:uid="{00000000-0010-0000-0C00-000002000000}" name="HCV VCT uptake"/>
    <tableColumn id="3" xr3:uid="{00000000-0010-0000-0C00-000003000000}" name="2012"/>
    <tableColumn id="4" xr3:uid="{00000000-0010-0000-0C00-000004000000}" name="2013"/>
    <tableColumn id="5" xr3:uid="{00000000-0010-0000-0C00-000005000000}" name="2014"/>
    <tableColumn id="6" xr3:uid="{00000000-0010-0000-0C00-000006000000}" name="2015"/>
    <tableColumn id="7" xr3:uid="{00000000-0010-0000-0C00-000007000000}" name="2016"/>
    <tableColumn id="8" xr3:uid="{00000000-0010-0000-0C00-000008000000}" name="2017"/>
    <tableColumn id="9" xr3:uid="{00000000-0010-0000-0C00-000009000000}" name="2018"/>
    <tableColumn id="10" xr3:uid="{00000000-0010-0000-0C00-00000A000000}" name="2019"/>
    <tableColumn id="11" xr3:uid="{00000000-0010-0000-0C00-00000B000000}" name="2020"/>
    <tableColumn id="12" xr3:uid="{00000000-0010-0000-0C00-00000C000000}" name="202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0" displayName="Table_10" ref="A5:G26" totalsRowShown="0" tableBorderDxfId="38">
  <tableColumns count="7">
    <tableColumn id="1" xr3:uid="{00000000-0010-0000-0D00-000001000000}" name="Population"/>
    <tableColumn id="2" xr3:uid="{00000000-0010-0000-0D00-000002000000}" name="Symptoms of injection site infection" dataDxfId="37"/>
    <tableColumn id="3" xr3:uid="{00000000-0010-0000-0D00-000003000000}" name="2017"/>
    <tableColumn id="4" xr3:uid="{00000000-0010-0000-0D00-000004000000}" name="2018"/>
    <tableColumn id="5" xr3:uid="{00000000-0010-0000-0D00-000005000000}" name="2019"/>
    <tableColumn id="6" xr3:uid="{00000000-0010-0000-0D00-000006000000}" name="2020"/>
    <tableColumn id="7" xr3:uid="{00000000-0010-0000-0D00-000007000000}" name="2021"/>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1" displayName="Table_11" ref="A4:M28" totalsRowShown="0" tableBorderDxfId="36">
  <tableColumns count="13">
    <tableColumn id="1" xr3:uid="{00000000-0010-0000-0E00-000001000000}" name="Population"/>
    <tableColumn id="2" xr3:uid="{00000000-0010-0000-0E00-000002000000}" name="Subgroup"/>
    <tableColumn id="3" xr3:uid="{00000000-0010-0000-0E00-000003000000}" name="Sexual behaviour"/>
    <tableColumn id="4" xr3:uid="{00000000-0010-0000-0E00-000004000000}" name="2012"/>
    <tableColumn id="5" xr3:uid="{00000000-0010-0000-0E00-000005000000}" name="2013"/>
    <tableColumn id="6" xr3:uid="{00000000-0010-0000-0E00-000006000000}" name="2014"/>
    <tableColumn id="7" xr3:uid="{00000000-0010-0000-0E00-000007000000}" name="2015"/>
    <tableColumn id="8" xr3:uid="{00000000-0010-0000-0E00-000008000000}" name="2016"/>
    <tableColumn id="9" xr3:uid="{00000000-0010-0000-0E00-000009000000}" name="2017"/>
    <tableColumn id="10" xr3:uid="{00000000-0010-0000-0E00-00000A000000}" name="2018"/>
    <tableColumn id="11" xr3:uid="{00000000-0010-0000-0E00-00000B000000}" name="2019"/>
    <tableColumn id="12" xr3:uid="{00000000-0010-0000-0E00-00000C000000}" name="2020"/>
    <tableColumn id="13" xr3:uid="{00000000-0010-0000-0E00-00000D000000}" name="202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2" displayName="Table_12" ref="A4:K44" totalsRowShown="0" tableBorderDxfId="35">
  <tableColumns count="11">
    <tableColumn id="1" xr3:uid="{00000000-0010-0000-0F00-000001000000}" name="Indicators"/>
    <tableColumn id="2" xr3:uid="{00000000-0010-0000-0F00-000002000000}" name="2012"/>
    <tableColumn id="3" xr3:uid="{00000000-0010-0000-0F00-000003000000}" name="2013"/>
    <tableColumn id="4" xr3:uid="{00000000-0010-0000-0F00-000004000000}" name="2014"/>
    <tableColumn id="5" xr3:uid="{00000000-0010-0000-0F00-000005000000}" name="2015"/>
    <tableColumn id="6" xr3:uid="{00000000-0010-0000-0F00-000006000000}" name="2016"/>
    <tableColumn id="7" xr3:uid="{00000000-0010-0000-0F00-000007000000}" name="2017"/>
    <tableColumn id="8" xr3:uid="{00000000-0010-0000-0F00-000008000000}" name="2018"/>
    <tableColumn id="9" xr3:uid="{00000000-0010-0000-0F00-000009000000}" name="2019"/>
    <tableColumn id="10" xr3:uid="{00000000-0010-0000-0F00-00000A000000}" name="2020"/>
    <tableColumn id="11" xr3:uid="{00000000-0010-0000-0F00-00000B000000}" name="202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3" displayName="Table_13" ref="A4:K44" totalsRowShown="0" tableBorderDxfId="34">
  <tableColumns count="11">
    <tableColumn id="1" xr3:uid="{00000000-0010-0000-1000-000001000000}" name="Indicators"/>
    <tableColumn id="2" xr3:uid="{00000000-0010-0000-1000-000002000000}" name="2012"/>
    <tableColumn id="3" xr3:uid="{00000000-0010-0000-1000-000003000000}" name="2013"/>
    <tableColumn id="4" xr3:uid="{00000000-0010-0000-1000-000004000000}" name="2014"/>
    <tableColumn id="5" xr3:uid="{00000000-0010-0000-1000-000005000000}" name="2015"/>
    <tableColumn id="6" xr3:uid="{00000000-0010-0000-1000-000006000000}" name="2016"/>
    <tableColumn id="7" xr3:uid="{00000000-0010-0000-1000-000007000000}" name="2017"/>
    <tableColumn id="8" xr3:uid="{00000000-0010-0000-1000-000008000000}" name="2018"/>
    <tableColumn id="9" xr3:uid="{00000000-0010-0000-1000-000009000000}" name="2019"/>
    <tableColumn id="10" xr3:uid="{00000000-0010-0000-1000-00000A000000}" name="2020" dataDxfId="33"/>
    <tableColumn id="11" xr3:uid="{00000000-0010-0000-1000-00000B000000}" name="2021" dataDxfId="3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4" displayName="Table_14" ref="A4:K44" totalsRowShown="0" tableBorderDxfId="31">
  <tableColumns count="11">
    <tableColumn id="1" xr3:uid="{00000000-0010-0000-1100-000001000000}" name="Indicators"/>
    <tableColumn id="2" xr3:uid="{00000000-0010-0000-1100-000002000000}" name="2012"/>
    <tableColumn id="3" xr3:uid="{00000000-0010-0000-1100-000003000000}" name="2013"/>
    <tableColumn id="4" xr3:uid="{00000000-0010-0000-1100-000004000000}" name="2014"/>
    <tableColumn id="5" xr3:uid="{00000000-0010-0000-1100-000005000000}" name="2015"/>
    <tableColumn id="6" xr3:uid="{00000000-0010-0000-1100-000006000000}" name="2016"/>
    <tableColumn id="7" xr3:uid="{00000000-0010-0000-1100-000007000000}" name="2017"/>
    <tableColumn id="8" xr3:uid="{00000000-0010-0000-1100-000008000000}" name="2018"/>
    <tableColumn id="9" xr3:uid="{00000000-0010-0000-1100-000009000000}" name="2019"/>
    <tableColumn id="10" xr3:uid="{00000000-0010-0000-1100-00000A000000}" name="2020" dataDxfId="30"/>
    <tableColumn id="11" xr3:uid="{00000000-0010-0000-1100-00000B000000}" name="2021" dataDxfId="2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5" displayName="Table_15" ref="A4:K44" totalsRowShown="0" tableBorderDxfId="28">
  <tableColumns count="11">
    <tableColumn id="1" xr3:uid="{00000000-0010-0000-1200-000001000000}" name="Indicators"/>
    <tableColumn id="2" xr3:uid="{00000000-0010-0000-1200-000002000000}" name="2012"/>
    <tableColumn id="3" xr3:uid="{00000000-0010-0000-1200-000003000000}" name="2013"/>
    <tableColumn id="4" xr3:uid="{00000000-0010-0000-1200-000004000000}" name="2014"/>
    <tableColumn id="5" xr3:uid="{00000000-0010-0000-1200-000005000000}" name="2015"/>
    <tableColumn id="6" xr3:uid="{00000000-0010-0000-1200-000006000000}" name="2016"/>
    <tableColumn id="7" xr3:uid="{00000000-0010-0000-1200-000007000000}" name="2017"/>
    <tableColumn id="8" xr3:uid="{00000000-0010-0000-1200-000008000000}" name="2018"/>
    <tableColumn id="9" xr3:uid="{00000000-0010-0000-1200-000009000000}" name="2019"/>
    <tableColumn id="10" xr3:uid="{00000000-0010-0000-1200-00000A000000}" name="2020" dataDxfId="27"/>
    <tableColumn id="11" xr3:uid="{00000000-0010-0000-1200-00000B000000}" name="2021" dataDxfId="2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B29" totalsRowShown="0">
  <tableColumns count="2">
    <tableColumn id="1" xr3:uid="{00000000-0010-0000-0100-000001000000}" name="Table number"/>
    <tableColumn id="2" xr3:uid="{00000000-0010-0000-0100-000002000000}" name="Table title"/>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16" displayName="Table_16" ref="A4:K44" totalsRowShown="0" tableBorderDxfId="25">
  <tableColumns count="11">
    <tableColumn id="1" xr3:uid="{00000000-0010-0000-1300-000001000000}" name="Indicators"/>
    <tableColumn id="2" xr3:uid="{00000000-0010-0000-1300-000002000000}" name="2012"/>
    <tableColumn id="3" xr3:uid="{00000000-0010-0000-1300-000003000000}" name="2013"/>
    <tableColumn id="4" xr3:uid="{00000000-0010-0000-1300-000004000000}" name="2014"/>
    <tableColumn id="5" xr3:uid="{00000000-0010-0000-1300-000005000000}" name="2015"/>
    <tableColumn id="6" xr3:uid="{00000000-0010-0000-1300-000006000000}" name="2016"/>
    <tableColumn id="7" xr3:uid="{00000000-0010-0000-1300-000007000000}" name="2017"/>
    <tableColumn id="8" xr3:uid="{00000000-0010-0000-1300-000008000000}" name="2018"/>
    <tableColumn id="9" xr3:uid="{00000000-0010-0000-1300-000009000000}" name="2019"/>
    <tableColumn id="10" xr3:uid="{00000000-0010-0000-1300-00000A000000}" name="2020" dataDxfId="24"/>
    <tableColumn id="11" xr3:uid="{00000000-0010-0000-1300-00000B000000}" name="2021" dataDxfId="2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17" displayName="Table_17" ref="A4:K44" totalsRowShown="0" tableBorderDxfId="22">
  <tableColumns count="11">
    <tableColumn id="1" xr3:uid="{00000000-0010-0000-1400-000001000000}" name="Indicators"/>
    <tableColumn id="2" xr3:uid="{00000000-0010-0000-1400-000002000000}" name="2012"/>
    <tableColumn id="3" xr3:uid="{00000000-0010-0000-1400-000003000000}" name="2013"/>
    <tableColumn id="4" xr3:uid="{00000000-0010-0000-1400-000004000000}" name="2014"/>
    <tableColumn id="5" xr3:uid="{00000000-0010-0000-1400-000005000000}" name="2015"/>
    <tableColumn id="6" xr3:uid="{00000000-0010-0000-1400-000006000000}" name="2016"/>
    <tableColumn id="7" xr3:uid="{00000000-0010-0000-1400-000007000000}" name="2017"/>
    <tableColumn id="8" xr3:uid="{00000000-0010-0000-1400-000008000000}" name="2018"/>
    <tableColumn id="9" xr3:uid="{00000000-0010-0000-1400-000009000000}" name="2019"/>
    <tableColumn id="10" xr3:uid="{00000000-0010-0000-1400-00000A000000}" name="2020" dataDxfId="21"/>
    <tableColumn id="11" xr3:uid="{00000000-0010-0000-1400-00000B000000}" name="2021" dataDxfId="20"/>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18" displayName="Table_18" ref="A4:K44" totalsRowShown="0" tableBorderDxfId="19">
  <tableColumns count="11">
    <tableColumn id="1" xr3:uid="{00000000-0010-0000-1500-000001000000}" name="Indicators"/>
    <tableColumn id="2" xr3:uid="{00000000-0010-0000-1500-000002000000}" name="2012"/>
    <tableColumn id="3" xr3:uid="{00000000-0010-0000-1500-000003000000}" name="2013"/>
    <tableColumn id="4" xr3:uid="{00000000-0010-0000-1500-000004000000}" name="2014"/>
    <tableColumn id="5" xr3:uid="{00000000-0010-0000-1500-000005000000}" name="2015"/>
    <tableColumn id="6" xr3:uid="{00000000-0010-0000-1500-000006000000}" name="2016"/>
    <tableColumn id="7" xr3:uid="{00000000-0010-0000-1500-000007000000}" name="2017"/>
    <tableColumn id="8" xr3:uid="{00000000-0010-0000-1500-000008000000}" name="2018"/>
    <tableColumn id="9" xr3:uid="{00000000-0010-0000-1500-000009000000}" name="2019"/>
    <tableColumn id="10" xr3:uid="{00000000-0010-0000-1500-00000A000000}" name="2020"/>
    <tableColumn id="11" xr3:uid="{00000000-0010-0000-1500-00000B000000}" name="2021"/>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19" displayName="Table_19" ref="A4:K44" totalsRowShown="0" tableBorderDxfId="18">
  <tableColumns count="11">
    <tableColumn id="1" xr3:uid="{00000000-0010-0000-1600-000001000000}" name="Indicators"/>
    <tableColumn id="2" xr3:uid="{00000000-0010-0000-1600-000002000000}" name="2012"/>
    <tableColumn id="3" xr3:uid="{00000000-0010-0000-1600-000003000000}" name="2013"/>
    <tableColumn id="4" xr3:uid="{00000000-0010-0000-1600-000004000000}" name="2014"/>
    <tableColumn id="5" xr3:uid="{00000000-0010-0000-1600-000005000000}" name="2015"/>
    <tableColumn id="6" xr3:uid="{00000000-0010-0000-1600-000006000000}" name="2016"/>
    <tableColumn id="7" xr3:uid="{00000000-0010-0000-1600-000007000000}" name="2017"/>
    <tableColumn id="8" xr3:uid="{00000000-0010-0000-1600-000008000000}" name="2018"/>
    <tableColumn id="9" xr3:uid="{00000000-0010-0000-1600-000009000000}" name="2019"/>
    <tableColumn id="10" xr3:uid="{00000000-0010-0000-1600-00000A000000}" name="2020" dataDxfId="17"/>
    <tableColumn id="11" xr3:uid="{00000000-0010-0000-1600-00000B000000}" name="2021" dataDxfId="16"/>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0" displayName="Table_20" ref="A4:K44" totalsRowShown="0" tableBorderDxfId="15">
  <tableColumns count="11">
    <tableColumn id="1" xr3:uid="{00000000-0010-0000-1700-000001000000}" name="Indicators"/>
    <tableColumn id="2" xr3:uid="{00000000-0010-0000-1700-000002000000}" name="2012"/>
    <tableColumn id="3" xr3:uid="{00000000-0010-0000-1700-000003000000}" name="2013"/>
    <tableColumn id="4" xr3:uid="{00000000-0010-0000-1700-000004000000}" name="2014"/>
    <tableColumn id="5" xr3:uid="{00000000-0010-0000-1700-000005000000}" name="2015"/>
    <tableColumn id="6" xr3:uid="{00000000-0010-0000-1700-000006000000}" name="2016"/>
    <tableColumn id="7" xr3:uid="{00000000-0010-0000-1700-000007000000}" name="2017"/>
    <tableColumn id="8" xr3:uid="{00000000-0010-0000-1700-000008000000}" name="2018"/>
    <tableColumn id="9" xr3:uid="{00000000-0010-0000-1700-000009000000}" name="2019"/>
    <tableColumn id="10" xr3:uid="{00000000-0010-0000-1700-00000A000000}" name="2020" dataDxfId="14"/>
    <tableColumn id="11" xr3:uid="{00000000-0010-0000-1700-00000B000000}" name="2021" dataDxfId="1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1" displayName="Table_21" ref="A4:K44" totalsRowShown="0" tableBorderDxfId="12">
  <tableColumns count="11">
    <tableColumn id="1" xr3:uid="{00000000-0010-0000-1800-000001000000}" name="Indicators"/>
    <tableColumn id="2" xr3:uid="{00000000-0010-0000-1800-000002000000}" name="2012"/>
    <tableColumn id="3" xr3:uid="{00000000-0010-0000-1800-000003000000}" name="2013"/>
    <tableColumn id="4" xr3:uid="{00000000-0010-0000-1800-000004000000}" name="2014"/>
    <tableColumn id="5" xr3:uid="{00000000-0010-0000-1800-000005000000}" name="2015"/>
    <tableColumn id="6" xr3:uid="{00000000-0010-0000-1800-000006000000}" name="2016"/>
    <tableColumn id="7" xr3:uid="{00000000-0010-0000-1800-000007000000}" name="2017"/>
    <tableColumn id="8" xr3:uid="{00000000-0010-0000-1800-000008000000}" name="2018"/>
    <tableColumn id="9" xr3:uid="{00000000-0010-0000-1800-000009000000}" name="2019"/>
    <tableColumn id="10" xr3:uid="{00000000-0010-0000-1800-00000A000000}" name="2020" dataDxfId="11"/>
    <tableColumn id="11" xr3:uid="{00000000-0010-0000-1800-00000B000000}" name="2021" dataDxfId="10"/>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2" displayName="Table_22" ref="A4:K44" totalsRowShown="0" headerRowDxfId="63" tableBorderDxfId="9">
  <tableColumns count="11">
    <tableColumn id="1" xr3:uid="{00000000-0010-0000-1900-000001000000}" name="Indicators"/>
    <tableColumn id="2" xr3:uid="{00000000-0010-0000-1900-000002000000}" name="2012"/>
    <tableColumn id="3" xr3:uid="{00000000-0010-0000-1900-000003000000}" name="2013"/>
    <tableColumn id="4" xr3:uid="{00000000-0010-0000-1900-000004000000}" name="2014"/>
    <tableColumn id="5" xr3:uid="{00000000-0010-0000-1900-000005000000}" name="2015"/>
    <tableColumn id="6" xr3:uid="{00000000-0010-0000-1900-000006000000}" name="2016"/>
    <tableColumn id="7" xr3:uid="{00000000-0010-0000-1900-000007000000}" name="2017"/>
    <tableColumn id="8" xr3:uid="{00000000-0010-0000-1900-000008000000}" name="2018"/>
    <tableColumn id="9" xr3:uid="{00000000-0010-0000-1900-000009000000}" name="2019"/>
    <tableColumn id="10" xr3:uid="{00000000-0010-0000-1900-00000A000000}" name="2020" dataDxfId="8"/>
    <tableColumn id="11" xr3:uid="{00000000-0010-0000-1900-00000B000000}" name="2021" dataDxfId="7"/>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3" displayName="Table_23" ref="A4:K44" totalsRowShown="0" tableBorderDxfId="6">
  <tableColumns count="11">
    <tableColumn id="1" xr3:uid="{00000000-0010-0000-1A00-000001000000}" name="Indicators"/>
    <tableColumn id="2" xr3:uid="{00000000-0010-0000-1A00-000002000000}" name="2012"/>
    <tableColumn id="3" xr3:uid="{00000000-0010-0000-1A00-000003000000}" name="2013"/>
    <tableColumn id="4" xr3:uid="{00000000-0010-0000-1A00-000004000000}" name="2014"/>
    <tableColumn id="5" xr3:uid="{00000000-0010-0000-1A00-000005000000}" name="2015"/>
    <tableColumn id="6" xr3:uid="{00000000-0010-0000-1A00-000006000000}" name="2016"/>
    <tableColumn id="7" xr3:uid="{00000000-0010-0000-1A00-000007000000}" name="2017"/>
    <tableColumn id="8" xr3:uid="{00000000-0010-0000-1A00-000008000000}" name="2018"/>
    <tableColumn id="9" xr3:uid="{00000000-0010-0000-1A00-000009000000}" name="2019"/>
    <tableColumn id="10" xr3:uid="{00000000-0010-0000-1A00-00000A000000}" name="2020" dataDxfId="5"/>
    <tableColumn id="11" xr3:uid="{00000000-0010-0000-1A00-00000B000000}" name="2021" dataDxfId="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4" displayName="Table_24" ref="A4:K44" totalsRowShown="0" tableBorderDxfId="3">
  <tableColumns count="11">
    <tableColumn id="1" xr3:uid="{00000000-0010-0000-1B00-000001000000}" name="Indicators"/>
    <tableColumn id="2" xr3:uid="{00000000-0010-0000-1B00-000002000000}" name="2012"/>
    <tableColumn id="3" xr3:uid="{00000000-0010-0000-1B00-000003000000}" name="2013"/>
    <tableColumn id="4" xr3:uid="{00000000-0010-0000-1B00-000004000000}" name="2014"/>
    <tableColumn id="5" xr3:uid="{00000000-0010-0000-1B00-000005000000}" name="2015"/>
    <tableColumn id="6" xr3:uid="{00000000-0010-0000-1B00-000006000000}" name="2016"/>
    <tableColumn id="7" xr3:uid="{00000000-0010-0000-1B00-000007000000}" name="2017"/>
    <tableColumn id="8" xr3:uid="{00000000-0010-0000-1B00-000008000000}" name="2018"/>
    <tableColumn id="9" xr3:uid="{00000000-0010-0000-1B00-000009000000}" name="2019"/>
    <tableColumn id="10" xr3:uid="{00000000-0010-0000-1B00-00000A000000}" name="2020" dataDxfId="2"/>
    <tableColumn id="11" xr3:uid="{00000000-0010-0000-1B00-00000B000000}" name="2021" dataDxfId="1"/>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5" displayName="Table_25" ref="A4:K46" totalsRowShown="0" tableBorderDxfId="0">
  <tableColumns count="11">
    <tableColumn id="1" xr3:uid="{00000000-0010-0000-1C00-000001000000}" name="Population"/>
    <tableColumn id="2" xr3:uid="{00000000-0010-0000-1C00-000002000000}" name="Non-fatal overdose and naloxone use"/>
    <tableColumn id="3" xr3:uid="{00000000-0010-0000-1C00-000003000000}" name="2013"/>
    <tableColumn id="4" xr3:uid="{00000000-0010-0000-1C00-000004000000}" name="2014"/>
    <tableColumn id="5" xr3:uid="{00000000-0010-0000-1C00-000005000000}" name="2015"/>
    <tableColumn id="6" xr3:uid="{00000000-0010-0000-1C00-000006000000}" name="2016"/>
    <tableColumn id="7" xr3:uid="{00000000-0010-0000-1C00-000007000000}" name="2017"/>
    <tableColumn id="8" xr3:uid="{00000000-0010-0000-1C00-000008000000}" name="2018"/>
    <tableColumn id="9" xr3:uid="{00000000-0010-0000-1C00-000009000000}" name="2019"/>
    <tableColumn id="10" xr3:uid="{00000000-0010-0000-1C00-00000A000000}" name="2020"/>
    <tableColumn id="11" xr3:uid="{00000000-0010-0000-1C00-00000B000000}" name="202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bbreviations" displayName="Abbreviations" ref="A4:B13" totalsRowShown="0">
  <tableColumns count="2">
    <tableColumn id="1" xr3:uid="{00000000-0010-0000-0200-000001000000}" name="Abbreviation"/>
    <tableColumn id="2" xr3:uid="{00000000-0010-0000-0200-000002000000}" name="Definitio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tnotes" displayName="Footnotes" ref="A15:B32" totalsRowShown="0">
  <tableColumns count="2">
    <tableColumn id="1" xr3:uid="{00000000-0010-0000-0300-000001000000}" name="Footnote"/>
    <tableColumn id="2" xr3:uid="{00000000-0010-0000-0300-000002000000}" name="Footnote tex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1" displayName="Table_1" ref="A3:K48" totalsRowShown="0" tableBorderDxfId="62">
  <tableColumns count="11">
    <tableColumn id="1" xr3:uid="{00000000-0010-0000-0400-000001000000}" name="Characteristics"/>
    <tableColumn id="2" xr3:uid="{00000000-0010-0000-0400-000002000000}" name="2012"/>
    <tableColumn id="3" xr3:uid="{00000000-0010-0000-0400-000003000000}" name="2013"/>
    <tableColumn id="4" xr3:uid="{00000000-0010-0000-0400-000004000000}" name="2014"/>
    <tableColumn id="5" xr3:uid="{00000000-0010-0000-0400-000005000000}" name="2015"/>
    <tableColumn id="6" xr3:uid="{00000000-0010-0000-0400-000006000000}" name="2016"/>
    <tableColumn id="7" xr3:uid="{00000000-0010-0000-0400-000007000000}" name="2017"/>
    <tableColumn id="8" xr3:uid="{00000000-0010-0000-0400-000008000000}" name="2018"/>
    <tableColumn id="9" xr3:uid="{00000000-0010-0000-0400-000009000000}" name="2019"/>
    <tableColumn id="10" xr3:uid="{00000000-0010-0000-0400-00000A000000}" name="2020"/>
    <tableColumn id="11" xr3:uid="{00000000-0010-0000-0400-00000B000000}" name="20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2" displayName="Table_2" ref="A4:L22" totalsRowShown="0" tableBorderDxfId="46">
  <tableColumns count="12">
    <tableColumn id="1" xr3:uid="{00000000-0010-0000-0500-000001000000}" name="Population"/>
    <tableColumn id="2" xr3:uid="{00000000-0010-0000-0500-000002000000}" name="Prevalence [note e]"/>
    <tableColumn id="3" xr3:uid="{00000000-0010-0000-0500-000003000000}" name="2012"/>
    <tableColumn id="4" xr3:uid="{00000000-0010-0000-0500-000004000000}" name="2013"/>
    <tableColumn id="5" xr3:uid="{00000000-0010-0000-0500-000005000000}" name="2014"/>
    <tableColumn id="6" xr3:uid="{00000000-0010-0000-0500-000006000000}" name="2015"/>
    <tableColumn id="7" xr3:uid="{00000000-0010-0000-0500-000007000000}" name="2016"/>
    <tableColumn id="8" xr3:uid="{00000000-0010-0000-0500-000008000000}" name="2017"/>
    <tableColumn id="9" xr3:uid="{00000000-0010-0000-0500-000009000000}" name="2018"/>
    <tableColumn id="10" xr3:uid="{00000000-0010-0000-0500-00000A000000}" name="2019"/>
    <tableColumn id="11" xr3:uid="{00000000-0010-0000-0500-00000B000000}" name="2020"/>
    <tableColumn id="12" xr3:uid="{00000000-0010-0000-0500-00000C000000}" name="20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3" displayName="Table_3" ref="A5:L26" totalsRowShown="0" tableBorderDxfId="45">
  <tableColumns count="12">
    <tableColumn id="1" xr3:uid="{00000000-0010-0000-0600-000001000000}" name="Population"/>
    <tableColumn id="2" xr3:uid="{00000000-0010-0000-0600-000002000000}" name="Prevalence [note f]"/>
    <tableColumn id="3" xr3:uid="{00000000-0010-0000-0600-000003000000}" name="2012"/>
    <tableColumn id="4" xr3:uid="{00000000-0010-0000-0600-000004000000}" name="2013"/>
    <tableColumn id="5" xr3:uid="{00000000-0010-0000-0600-000005000000}" name="2014"/>
    <tableColumn id="6" xr3:uid="{00000000-0010-0000-0600-000006000000}" name="2015"/>
    <tableColumn id="7" xr3:uid="{00000000-0010-0000-0600-000007000000}" name="2016"/>
    <tableColumn id="8" xr3:uid="{00000000-0010-0000-0600-000008000000}" name="2017"/>
    <tableColumn id="9" xr3:uid="{00000000-0010-0000-0600-000009000000}" name="2018"/>
    <tableColumn id="10" xr3:uid="{00000000-0010-0000-0600-00000A000000}" name="2019"/>
    <tableColumn id="11" xr3:uid="{00000000-0010-0000-0600-00000B000000}" name="2020"/>
    <tableColumn id="12" xr3:uid="{00000000-0010-0000-0600-00000C000000}" name="202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4" displayName="Table_4" ref="A5:L26" totalsRowShown="0" tableBorderDxfId="44">
  <tableColumns count="12">
    <tableColumn id="1" xr3:uid="{00000000-0010-0000-0700-000001000000}" name="Population"/>
    <tableColumn id="2" xr3:uid="{00000000-0010-0000-0700-000002000000}" name="Prevalence [note h]"/>
    <tableColumn id="3" xr3:uid="{00000000-0010-0000-0700-000003000000}" name="2012"/>
    <tableColumn id="4" xr3:uid="{00000000-0010-0000-0700-000004000000}" name="2013"/>
    <tableColumn id="5" xr3:uid="{00000000-0010-0000-0700-000005000000}" name="2014"/>
    <tableColumn id="6" xr3:uid="{00000000-0010-0000-0700-000006000000}" name="2015"/>
    <tableColumn id="7" xr3:uid="{00000000-0010-0000-0700-000007000000}" name="2016"/>
    <tableColumn id="8" xr3:uid="{00000000-0010-0000-0700-000008000000}" name="2017"/>
    <tableColumn id="9" xr3:uid="{00000000-0010-0000-0700-000009000000}" name="2018"/>
    <tableColumn id="10" xr3:uid="{00000000-0010-0000-0700-00000A000000}" name="2019"/>
    <tableColumn id="11" xr3:uid="{00000000-0010-0000-0700-00000B000000}" name="2020"/>
    <tableColumn id="12" xr3:uid="{00000000-0010-0000-0700-00000C000000}" name="202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5" displayName="Table_5" ref="A5:L23" totalsRowShown="0" tableBorderDxfId="43">
  <tableColumns count="12">
    <tableColumn id="1" xr3:uid="{00000000-0010-0000-0800-000001000000}" name="Population"/>
    <tableColumn id="2" xr3:uid="{00000000-0010-0000-0800-000002000000}" name="Direct sharing [note j]"/>
    <tableColumn id="3" xr3:uid="{00000000-0010-0000-0800-000003000000}" name="2012"/>
    <tableColumn id="4" xr3:uid="{00000000-0010-0000-0800-000004000000}" name="2013"/>
    <tableColumn id="5" xr3:uid="{00000000-0010-0000-0800-000005000000}" name="2014"/>
    <tableColumn id="6" xr3:uid="{00000000-0010-0000-0800-000006000000}" name="2015"/>
    <tableColumn id="7" xr3:uid="{00000000-0010-0000-0800-000007000000}" name="2016"/>
    <tableColumn id="8" xr3:uid="{00000000-0010-0000-0800-000008000000}" name="2017"/>
    <tableColumn id="9" xr3:uid="{00000000-0010-0000-0800-000009000000}" name="2018"/>
    <tableColumn id="10" xr3:uid="{00000000-0010-0000-0800-00000A000000}" name="2019"/>
    <tableColumn id="11" xr3:uid="{00000000-0010-0000-0800-00000B000000}" name="2020"/>
    <tableColumn id="12" xr3:uid="{00000000-0010-0000-0800-00000C000000}" name="202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v.uk/government/publications/people-who-inject-drugs-hiv-and-viral-hepatitis-monitoring" TargetMode="External"/><Relationship Id="rId1" Type="http://schemas.openxmlformats.org/officeDocument/2006/relationships/hyperlink" Target="mailto:UAMPWIDSurvey@phe.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4"/>
  <sheetViews>
    <sheetView tabSelected="1" workbookViewId="0"/>
  </sheetViews>
  <sheetFormatPr defaultColWidth="8.81640625" defaultRowHeight="15" customHeight="1" x14ac:dyDescent="0.25"/>
  <cols>
    <col min="1" max="1" width="91.26953125" style="17" customWidth="1"/>
    <col min="2" max="2" width="8.81640625" style="18" customWidth="1"/>
    <col min="3" max="16384" width="8.81640625" style="18"/>
  </cols>
  <sheetData>
    <row r="1" spans="1:51" s="3" customFormat="1" ht="45.6" x14ac:dyDescent="0.25">
      <c r="A1" s="23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3" customFormat="1" ht="17.399999999999999" x14ac:dyDescent="0.25">
      <c r="A2" s="147"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s="7" customFormat="1" ht="26.4" customHeight="1" x14ac:dyDescent="0.3">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3" customFormat="1" ht="76.2" customHeight="1" x14ac:dyDescent="0.25">
      <c r="A4" s="8"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3" customFormat="1" ht="15.6" x14ac:dyDescent="0.25">
      <c r="A5" s="9" t="s">
        <v>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10" customFormat="1" ht="28.2" customHeight="1" x14ac:dyDescent="0.3">
      <c r="A6" s="5" t="s">
        <v>5</v>
      </c>
    </row>
    <row r="7" spans="1:51" s="12" customFormat="1" ht="15.6" x14ac:dyDescent="0.25">
      <c r="A7" s="11" t="s">
        <v>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s="13" customFormat="1" ht="28.2" customHeight="1" x14ac:dyDescent="0.3">
      <c r="A8" s="5" t="s">
        <v>7</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12" customFormat="1" ht="15" customHeight="1" x14ac:dyDescent="0.25">
      <c r="A9" s="14" t="s">
        <v>8</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s="12" customFormat="1" ht="15" customHeight="1" x14ac:dyDescent="0.25">
      <c r="A10" s="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s="2" customFormat="1" ht="15" customHeight="1" x14ac:dyDescent="0.25">
      <c r="A11" s="16"/>
    </row>
    <row r="12" spans="1:51" s="2" customFormat="1" ht="15" customHeight="1" x14ac:dyDescent="0.25">
      <c r="A12" s="16"/>
    </row>
    <row r="13" spans="1:51" s="2" customFormat="1" ht="15" customHeight="1" x14ac:dyDescent="0.25">
      <c r="A13" s="16"/>
    </row>
    <row r="14" spans="1:51" s="2" customFormat="1" ht="15" customHeight="1" x14ac:dyDescent="0.25">
      <c r="A14" s="16"/>
    </row>
    <row r="15" spans="1:51" s="2" customFormat="1" ht="15" customHeight="1" x14ac:dyDescent="0.25">
      <c r="A15" s="16"/>
    </row>
    <row r="16" spans="1:51" s="2" customFormat="1" ht="15" customHeight="1" x14ac:dyDescent="0.25">
      <c r="A16" s="16"/>
    </row>
    <row r="17" spans="1:51" s="2" customFormat="1" ht="15" customHeight="1" x14ac:dyDescent="0.25">
      <c r="A17" s="16"/>
    </row>
    <row r="18" spans="1:51" s="2" customFormat="1" ht="15" customHeight="1" x14ac:dyDescent="0.25">
      <c r="A18" s="16"/>
    </row>
    <row r="19" spans="1:51" s="2" customFormat="1" ht="15" customHeight="1" x14ac:dyDescent="0.25">
      <c r="A19" s="16"/>
    </row>
    <row r="24" spans="1:51" s="20" customFormat="1" ht="15" customHeight="1" x14ac:dyDescent="0.25">
      <c r="A24" s="19"/>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6" spans="1:51" s="20" customFormat="1" ht="15" customHeight="1" x14ac:dyDescent="0.25">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s="20" customFormat="1" ht="15" customHeight="1" x14ac:dyDescent="0.25">
      <c r="A27" s="22"/>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s="20" customFormat="1" ht="15" customHeight="1" x14ac:dyDescent="0.25">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s="20" customFormat="1" ht="15" customHeight="1" x14ac:dyDescent="0.25">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s="20" customFormat="1" ht="15" customHeight="1" x14ac:dyDescent="0.25">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3" spans="1:51" s="20" customFormat="1" ht="15" customHeight="1" x14ac:dyDescent="0.25">
      <c r="A33" s="23"/>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s="20" customFormat="1" ht="15" customHeight="1" x14ac:dyDescent="0.25">
      <c r="A34" s="24"/>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1:51" s="20" customFormat="1" ht="15" customHeight="1" x14ac:dyDescent="0.25">
      <c r="A35" s="2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s="20" customFormat="1" ht="15" customHeight="1" x14ac:dyDescent="0.25">
      <c r="A36" s="23"/>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s="20" customFormat="1" ht="15" customHeight="1" x14ac:dyDescent="0.25">
      <c r="A37" s="23"/>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s="20" customFormat="1" ht="15" customHeight="1" x14ac:dyDescent="0.25">
      <c r="A38" s="23"/>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1:51" s="20" customFormat="1" ht="15" customHeight="1" x14ac:dyDescent="0.25">
      <c r="A39" s="2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row>
    <row r="40" spans="1:51" s="20" customFormat="1" ht="15" customHeight="1" x14ac:dyDescent="0.25">
      <c r="A40" s="26"/>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row>
    <row r="41" spans="1:51" s="20" customFormat="1" ht="15" customHeight="1" x14ac:dyDescent="0.25">
      <c r="A41" s="2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s="20" customFormat="1" ht="15" customHeight="1" x14ac:dyDescent="0.25">
      <c r="A42" s="23"/>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r="43" spans="1:51" s="20" customFormat="1" ht="15" customHeight="1" x14ac:dyDescent="0.25">
      <c r="A43" s="23"/>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1:51" s="20" customFormat="1" ht="15" customHeight="1" x14ac:dyDescent="0.25">
      <c r="A44" s="2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row>
  </sheetData>
  <hyperlinks>
    <hyperlink ref="A5" r:id="rId1" xr:uid="{00000000-0004-0000-0000-000000000000}"/>
    <hyperlink ref="A9" r:id="rId2" xr:uid="{00000000-0004-0000-0000-000001000000}"/>
  </hyperlinks>
  <printOptions horizontalCentered="1"/>
  <pageMargins left="0.25" right="0.25" top="0.75" bottom="0.75" header="0.30000000000000004" footer="0.30000000000000004"/>
  <pageSetup paperSize="0" scale="94"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3"/>
  <sheetViews>
    <sheetView workbookViewId="0"/>
  </sheetViews>
  <sheetFormatPr defaultColWidth="8.81640625" defaultRowHeight="15" customHeight="1" x14ac:dyDescent="0.25"/>
  <cols>
    <col min="1" max="1" width="23.54296875" style="39" customWidth="1"/>
    <col min="2" max="2" width="31.7265625" style="39"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234" t="s">
        <v>295</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50" t="s">
        <v>187</v>
      </c>
      <c r="B4" s="126"/>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8.8" customHeight="1" x14ac:dyDescent="0.3">
      <c r="A5" s="95" t="s">
        <v>158</v>
      </c>
      <c r="B5" s="127" t="s">
        <v>188</v>
      </c>
      <c r="C5" s="96" t="s">
        <v>23</v>
      </c>
      <c r="D5" s="97" t="s">
        <v>24</v>
      </c>
      <c r="E5" s="97" t="s">
        <v>25</v>
      </c>
      <c r="F5" s="97" t="s">
        <v>26</v>
      </c>
      <c r="G5" s="97" t="s">
        <v>27</v>
      </c>
      <c r="H5" s="97" t="s">
        <v>28</v>
      </c>
      <c r="I5" s="97" t="s">
        <v>29</v>
      </c>
      <c r="J5" s="97" t="s">
        <v>30</v>
      </c>
      <c r="K5" s="97" t="s">
        <v>31</v>
      </c>
      <c r="L5" s="98" t="s">
        <v>32</v>
      </c>
      <c r="M5" s="56"/>
      <c r="N5" s="56"/>
      <c r="O5" s="56"/>
      <c r="P5" s="56"/>
      <c r="Q5" s="56"/>
      <c r="R5" s="56"/>
      <c r="S5" s="56"/>
      <c r="T5" s="56"/>
      <c r="U5" s="56"/>
      <c r="V5" s="56"/>
      <c r="W5" s="56"/>
    </row>
    <row r="6" spans="1:25" s="40" customFormat="1" ht="15.6" x14ac:dyDescent="0.25">
      <c r="A6" s="128" t="s">
        <v>160</v>
      </c>
      <c r="B6" s="154" t="s">
        <v>189</v>
      </c>
      <c r="C6" s="149">
        <f t="shared" ref="C6:L6" si="0">C7/C8</f>
        <v>0.14234016887816647</v>
      </c>
      <c r="D6" s="149">
        <f t="shared" si="0"/>
        <v>0.16327788046826863</v>
      </c>
      <c r="E6" s="149">
        <f t="shared" si="0"/>
        <v>0.16807268007787152</v>
      </c>
      <c r="F6" s="149">
        <f t="shared" si="0"/>
        <v>0.16133617626154939</v>
      </c>
      <c r="G6" s="149">
        <f t="shared" si="0"/>
        <v>0.16899441340782123</v>
      </c>
      <c r="H6" s="149">
        <f t="shared" si="0"/>
        <v>0.17762660619803478</v>
      </c>
      <c r="I6" s="149">
        <f t="shared" si="0"/>
        <v>0.18314763231197773</v>
      </c>
      <c r="J6" s="149">
        <f t="shared" si="0"/>
        <v>0.20402498265093685</v>
      </c>
      <c r="K6" s="149">
        <f t="shared" si="0"/>
        <v>0.23821339950372208</v>
      </c>
      <c r="L6" s="153">
        <f t="shared" si="0"/>
        <v>0.21656050955414013</v>
      </c>
      <c r="M6" s="39"/>
      <c r="N6" s="39"/>
      <c r="O6" s="39"/>
      <c r="P6" s="39"/>
      <c r="Q6" s="39"/>
      <c r="R6" s="39"/>
      <c r="S6" s="39"/>
      <c r="T6" s="39"/>
      <c r="U6" s="39"/>
      <c r="V6" s="39"/>
      <c r="W6" s="39"/>
      <c r="X6" s="39"/>
    </row>
    <row r="7" spans="1:25" s="40" customFormat="1" ht="15.45" customHeight="1" x14ac:dyDescent="0.25">
      <c r="A7" s="133" t="s">
        <v>160</v>
      </c>
      <c r="B7" s="155" t="s">
        <v>190</v>
      </c>
      <c r="C7" s="135">
        <v>236</v>
      </c>
      <c r="D7" s="135">
        <v>265</v>
      </c>
      <c r="E7" s="135">
        <v>259</v>
      </c>
      <c r="F7" s="135">
        <v>227</v>
      </c>
      <c r="G7" s="135">
        <v>242</v>
      </c>
      <c r="H7" s="135">
        <v>235</v>
      </c>
      <c r="I7" s="135">
        <v>263</v>
      </c>
      <c r="J7" s="135">
        <v>294</v>
      </c>
      <c r="K7" s="135">
        <v>96</v>
      </c>
      <c r="L7" s="136">
        <v>136</v>
      </c>
      <c r="M7" s="39"/>
      <c r="N7" s="39"/>
      <c r="O7" s="39"/>
      <c r="P7" s="39"/>
      <c r="Q7" s="39"/>
      <c r="R7" s="39"/>
      <c r="S7" s="39"/>
      <c r="T7" s="39"/>
      <c r="U7" s="39"/>
      <c r="V7" s="39"/>
      <c r="W7" s="39"/>
      <c r="X7" s="39"/>
    </row>
    <row r="8" spans="1:25" s="40" customFormat="1" ht="15.45" customHeight="1" x14ac:dyDescent="0.25">
      <c r="A8" s="137" t="s">
        <v>160</v>
      </c>
      <c r="B8" s="156" t="s">
        <v>127</v>
      </c>
      <c r="C8" s="139">
        <v>1658</v>
      </c>
      <c r="D8" s="139">
        <v>1623</v>
      </c>
      <c r="E8" s="139">
        <v>1541</v>
      </c>
      <c r="F8" s="139">
        <v>1407</v>
      </c>
      <c r="G8" s="139">
        <v>1432</v>
      </c>
      <c r="H8" s="139">
        <v>1323</v>
      </c>
      <c r="I8" s="139">
        <v>1436</v>
      </c>
      <c r="J8" s="139">
        <v>1441</v>
      </c>
      <c r="K8" s="139">
        <v>403</v>
      </c>
      <c r="L8" s="140">
        <v>628</v>
      </c>
      <c r="M8" s="39"/>
      <c r="N8" s="39"/>
      <c r="O8" s="39"/>
      <c r="P8" s="39"/>
      <c r="Q8" s="39"/>
      <c r="R8" s="39"/>
      <c r="S8" s="39"/>
      <c r="T8" s="39"/>
      <c r="U8" s="39"/>
      <c r="V8" s="39"/>
      <c r="W8" s="39"/>
      <c r="X8" s="39"/>
    </row>
    <row r="9" spans="1:25" s="40" customFormat="1" ht="15.45" customHeight="1" x14ac:dyDescent="0.25">
      <c r="A9" s="141" t="s">
        <v>164</v>
      </c>
      <c r="B9" s="154" t="s">
        <v>189</v>
      </c>
      <c r="C9" s="151">
        <f t="shared" ref="C9:L9" si="1">C10/C11</f>
        <v>0.13264495631453535</v>
      </c>
      <c r="D9" s="151">
        <f t="shared" si="1"/>
        <v>0.1540983606557377</v>
      </c>
      <c r="E9" s="151">
        <f t="shared" si="1"/>
        <v>0.15470085470085471</v>
      </c>
      <c r="F9" s="151">
        <f t="shared" si="1"/>
        <v>0.13812677388836328</v>
      </c>
      <c r="G9" s="151">
        <f t="shared" si="1"/>
        <v>0.14863593603010347</v>
      </c>
      <c r="H9" s="151">
        <f t="shared" si="1"/>
        <v>0.16529774127310062</v>
      </c>
      <c r="I9" s="151">
        <f t="shared" si="1"/>
        <v>0.15911282545805208</v>
      </c>
      <c r="J9" s="151">
        <f t="shared" si="1"/>
        <v>0.18767772511848341</v>
      </c>
      <c r="K9" s="151">
        <f t="shared" si="1"/>
        <v>0.22887323943661972</v>
      </c>
      <c r="L9" s="152">
        <f t="shared" si="1"/>
        <v>0.18907563025210083</v>
      </c>
      <c r="M9" s="39"/>
      <c r="N9" s="39"/>
      <c r="O9" s="39"/>
      <c r="P9" s="39"/>
      <c r="Q9" s="39"/>
      <c r="R9" s="39"/>
      <c r="S9" s="39"/>
      <c r="T9" s="39"/>
      <c r="U9" s="39"/>
      <c r="V9" s="39"/>
      <c r="W9" s="39"/>
      <c r="X9" s="39"/>
    </row>
    <row r="10" spans="1:25" s="40" customFormat="1" ht="15.45" customHeight="1" x14ac:dyDescent="0.25">
      <c r="A10" s="133" t="s">
        <v>165</v>
      </c>
      <c r="B10" s="155" t="s">
        <v>190</v>
      </c>
      <c r="C10" s="135">
        <v>167</v>
      </c>
      <c r="D10" s="135">
        <v>188</v>
      </c>
      <c r="E10" s="135">
        <v>181</v>
      </c>
      <c r="F10" s="135">
        <v>146</v>
      </c>
      <c r="G10" s="135">
        <v>158</v>
      </c>
      <c r="H10" s="135">
        <v>161</v>
      </c>
      <c r="I10" s="135">
        <v>165</v>
      </c>
      <c r="J10" s="135">
        <v>198</v>
      </c>
      <c r="K10" s="135">
        <v>65</v>
      </c>
      <c r="L10" s="136">
        <v>90</v>
      </c>
      <c r="M10" s="39"/>
      <c r="N10" s="39"/>
      <c r="O10" s="39"/>
      <c r="P10" s="39"/>
      <c r="Q10" s="39"/>
      <c r="R10" s="39"/>
      <c r="S10" s="39"/>
      <c r="T10" s="39"/>
      <c r="U10" s="39"/>
      <c r="V10" s="39"/>
      <c r="W10" s="39"/>
      <c r="X10" s="39"/>
    </row>
    <row r="11" spans="1:25" s="40" customFormat="1" ht="15.45" customHeight="1" x14ac:dyDescent="0.25">
      <c r="A11" s="133" t="s">
        <v>165</v>
      </c>
      <c r="B11" s="156" t="s">
        <v>127</v>
      </c>
      <c r="C11" s="139">
        <v>1259</v>
      </c>
      <c r="D11" s="139">
        <v>1220</v>
      </c>
      <c r="E11" s="139">
        <v>1170</v>
      </c>
      <c r="F11" s="139">
        <v>1057</v>
      </c>
      <c r="G11" s="139">
        <v>1063</v>
      </c>
      <c r="H11" s="139">
        <v>974</v>
      </c>
      <c r="I11" s="139">
        <v>1037</v>
      </c>
      <c r="J11" s="139">
        <v>1055</v>
      </c>
      <c r="K11" s="139">
        <v>284</v>
      </c>
      <c r="L11" s="140">
        <v>476</v>
      </c>
      <c r="M11" s="39"/>
      <c r="N11" s="39"/>
      <c r="O11" s="39"/>
      <c r="P11" s="39"/>
      <c r="Q11" s="39"/>
      <c r="R11" s="39"/>
      <c r="S11" s="39"/>
      <c r="T11" s="39"/>
      <c r="U11" s="39"/>
      <c r="V11" s="39"/>
      <c r="W11" s="39"/>
      <c r="X11" s="39"/>
    </row>
    <row r="12" spans="1:25" s="40" customFormat="1" ht="15.45" customHeight="1" x14ac:dyDescent="0.25">
      <c r="A12" s="128" t="s">
        <v>130</v>
      </c>
      <c r="B12" s="154" t="s">
        <v>189</v>
      </c>
      <c r="C12" s="151">
        <f t="shared" ref="C12:L12" si="2">C13/C14</f>
        <v>0.17048346055979643</v>
      </c>
      <c r="D12" s="151">
        <f t="shared" si="2"/>
        <v>0.18891687657430731</v>
      </c>
      <c r="E12" s="151">
        <f t="shared" si="2"/>
        <v>0.21081081081081082</v>
      </c>
      <c r="F12" s="151">
        <f t="shared" si="2"/>
        <v>0.22832369942196531</v>
      </c>
      <c r="G12" s="151">
        <f t="shared" si="2"/>
        <v>0.22615803814713897</v>
      </c>
      <c r="H12" s="151">
        <f t="shared" si="2"/>
        <v>0.21282798833819241</v>
      </c>
      <c r="I12" s="151">
        <f t="shared" si="2"/>
        <v>0.24619289340101522</v>
      </c>
      <c r="J12" s="151">
        <f t="shared" si="2"/>
        <v>0.25</v>
      </c>
      <c r="K12" s="151">
        <f t="shared" si="2"/>
        <v>0.26271186440677968</v>
      </c>
      <c r="L12" s="152">
        <f t="shared" si="2"/>
        <v>0.30201342281879195</v>
      </c>
      <c r="M12" s="39"/>
      <c r="N12" s="39"/>
      <c r="O12" s="39"/>
      <c r="P12" s="39"/>
      <c r="Q12" s="39"/>
      <c r="R12" s="39"/>
      <c r="S12" s="39"/>
      <c r="T12" s="39"/>
      <c r="U12" s="39"/>
      <c r="V12" s="39"/>
      <c r="W12" s="39"/>
      <c r="X12" s="39"/>
    </row>
    <row r="13" spans="1:25" s="40" customFormat="1" ht="15.45" customHeight="1" x14ac:dyDescent="0.25">
      <c r="A13" s="133" t="s">
        <v>166</v>
      </c>
      <c r="B13" s="155" t="s">
        <v>190</v>
      </c>
      <c r="C13" s="135">
        <v>67</v>
      </c>
      <c r="D13" s="135">
        <v>75</v>
      </c>
      <c r="E13" s="135">
        <v>78</v>
      </c>
      <c r="F13" s="135">
        <v>79</v>
      </c>
      <c r="G13" s="135">
        <v>83</v>
      </c>
      <c r="H13" s="135">
        <v>73</v>
      </c>
      <c r="I13" s="135">
        <v>97</v>
      </c>
      <c r="J13" s="135">
        <v>96</v>
      </c>
      <c r="K13" s="135">
        <v>31</v>
      </c>
      <c r="L13" s="136">
        <v>45</v>
      </c>
      <c r="M13" s="39"/>
      <c r="N13" s="39"/>
      <c r="O13" s="39"/>
      <c r="P13" s="39"/>
      <c r="Q13" s="39"/>
      <c r="R13" s="39"/>
      <c r="S13" s="39"/>
      <c r="T13" s="39"/>
      <c r="U13" s="39"/>
      <c r="V13" s="39"/>
      <c r="W13" s="39"/>
      <c r="X13" s="39"/>
    </row>
    <row r="14" spans="1:25" s="40" customFormat="1" ht="15.45" customHeight="1" x14ac:dyDescent="0.25">
      <c r="A14" s="133" t="s">
        <v>166</v>
      </c>
      <c r="B14" s="156" t="s">
        <v>127</v>
      </c>
      <c r="C14" s="139">
        <v>393</v>
      </c>
      <c r="D14" s="139">
        <v>397</v>
      </c>
      <c r="E14" s="139">
        <v>370</v>
      </c>
      <c r="F14" s="139">
        <v>346</v>
      </c>
      <c r="G14" s="139">
        <v>367</v>
      </c>
      <c r="H14" s="139">
        <v>343</v>
      </c>
      <c r="I14" s="139">
        <v>394</v>
      </c>
      <c r="J14" s="139">
        <v>384</v>
      </c>
      <c r="K14" s="139">
        <v>118</v>
      </c>
      <c r="L14" s="140">
        <v>149</v>
      </c>
      <c r="M14" s="39"/>
      <c r="N14" s="39"/>
      <c r="O14" s="39"/>
      <c r="P14" s="39"/>
      <c r="Q14" s="39"/>
      <c r="R14" s="39"/>
      <c r="S14" s="39"/>
      <c r="T14" s="39"/>
      <c r="U14" s="39"/>
      <c r="V14" s="39"/>
      <c r="W14" s="39"/>
      <c r="X14" s="39"/>
    </row>
    <row r="15" spans="1:25" s="40" customFormat="1" ht="15.45" customHeight="1" x14ac:dyDescent="0.25">
      <c r="A15" s="128" t="s">
        <v>167</v>
      </c>
      <c r="B15" s="154" t="s">
        <v>189</v>
      </c>
      <c r="C15" s="151">
        <f t="shared" ref="C15:K15" si="3">C16/C17</f>
        <v>0.22651933701657459</v>
      </c>
      <c r="D15" s="151">
        <f t="shared" si="3"/>
        <v>0.31404958677685951</v>
      </c>
      <c r="E15" s="151">
        <f t="shared" si="3"/>
        <v>0.20338983050847459</v>
      </c>
      <c r="F15" s="151">
        <f t="shared" si="3"/>
        <v>0.25</v>
      </c>
      <c r="G15" s="151">
        <f t="shared" si="3"/>
        <v>0.20833333333333334</v>
      </c>
      <c r="H15" s="151">
        <f t="shared" si="3"/>
        <v>0.22222222222222221</v>
      </c>
      <c r="I15" s="151">
        <f t="shared" si="3"/>
        <v>0.19148936170212766</v>
      </c>
      <c r="J15" s="151">
        <f t="shared" si="3"/>
        <v>0.26190476190476192</v>
      </c>
      <c r="K15" s="218">
        <f t="shared" si="3"/>
        <v>0.38461538461538464</v>
      </c>
      <c r="L15" s="214"/>
      <c r="M15" s="39"/>
      <c r="N15" s="39"/>
      <c r="O15" s="39"/>
      <c r="P15" s="39"/>
      <c r="Q15" s="39"/>
      <c r="R15" s="39"/>
      <c r="S15" s="39"/>
      <c r="T15" s="39"/>
      <c r="U15" s="39"/>
      <c r="V15" s="39"/>
      <c r="W15" s="39"/>
      <c r="X15" s="39"/>
    </row>
    <row r="16" spans="1:25" s="40" customFormat="1" ht="15.45" customHeight="1" x14ac:dyDescent="0.25">
      <c r="A16" s="133" t="s">
        <v>168</v>
      </c>
      <c r="B16" s="155" t="s">
        <v>190</v>
      </c>
      <c r="C16" s="135">
        <v>41</v>
      </c>
      <c r="D16" s="135">
        <v>38</v>
      </c>
      <c r="E16" s="135">
        <v>24</v>
      </c>
      <c r="F16" s="135">
        <v>16</v>
      </c>
      <c r="G16" s="135">
        <v>10</v>
      </c>
      <c r="H16" s="135">
        <v>10</v>
      </c>
      <c r="I16" s="135">
        <v>9</v>
      </c>
      <c r="J16" s="135">
        <v>11</v>
      </c>
      <c r="K16" s="215">
        <v>10</v>
      </c>
      <c r="L16" s="222"/>
      <c r="M16" s="39"/>
      <c r="N16" s="39"/>
      <c r="O16" s="39"/>
      <c r="P16" s="39"/>
      <c r="Q16" s="39"/>
      <c r="R16" s="39"/>
      <c r="S16" s="39"/>
      <c r="T16" s="39"/>
      <c r="U16" s="39"/>
      <c r="V16" s="39"/>
      <c r="W16" s="39"/>
      <c r="X16" s="39"/>
    </row>
    <row r="17" spans="1:24" s="40" customFormat="1" ht="15.45" customHeight="1" x14ac:dyDescent="0.25">
      <c r="A17" s="133" t="s">
        <v>168</v>
      </c>
      <c r="B17" s="156" t="s">
        <v>127</v>
      </c>
      <c r="C17" s="139">
        <v>181</v>
      </c>
      <c r="D17" s="139">
        <v>121</v>
      </c>
      <c r="E17" s="139">
        <v>118</v>
      </c>
      <c r="F17" s="139">
        <v>64</v>
      </c>
      <c r="G17" s="139">
        <v>48</v>
      </c>
      <c r="H17" s="139">
        <v>45</v>
      </c>
      <c r="I17" s="139">
        <v>47</v>
      </c>
      <c r="J17" s="139">
        <v>42</v>
      </c>
      <c r="K17" s="216">
        <v>26</v>
      </c>
      <c r="L17" s="217"/>
      <c r="M17" s="39"/>
      <c r="N17" s="39"/>
      <c r="O17" s="39"/>
      <c r="P17" s="39"/>
      <c r="Q17" s="39"/>
      <c r="R17" s="39"/>
      <c r="S17" s="39"/>
      <c r="T17" s="39"/>
      <c r="U17" s="39"/>
      <c r="V17" s="39"/>
      <c r="W17" s="39"/>
      <c r="X17" s="39"/>
    </row>
    <row r="18" spans="1:24" s="40" customFormat="1" ht="15.45" customHeight="1" x14ac:dyDescent="0.25">
      <c r="A18" s="128" t="s">
        <v>169</v>
      </c>
      <c r="B18" s="154" t="s">
        <v>189</v>
      </c>
      <c r="C18" s="151">
        <f t="shared" ref="C18:L18" si="4">C19/C20</f>
        <v>0.14463452566096424</v>
      </c>
      <c r="D18" s="151">
        <f t="shared" si="4"/>
        <v>0.17156105100463678</v>
      </c>
      <c r="E18" s="151">
        <f t="shared" si="4"/>
        <v>0.17921146953405018</v>
      </c>
      <c r="F18" s="151">
        <f t="shared" si="4"/>
        <v>0.21199143468950749</v>
      </c>
      <c r="G18" s="151">
        <f t="shared" si="4"/>
        <v>0.21590909090909091</v>
      </c>
      <c r="H18" s="151">
        <f t="shared" si="4"/>
        <v>0.22418136020151133</v>
      </c>
      <c r="I18" s="151">
        <f t="shared" si="4"/>
        <v>0.22797927461139897</v>
      </c>
      <c r="J18" s="151">
        <f t="shared" si="4"/>
        <v>0.24266666666666667</v>
      </c>
      <c r="K18" s="152">
        <f t="shared" si="4"/>
        <v>0.26190476190476192</v>
      </c>
      <c r="L18" s="152">
        <f t="shared" si="4"/>
        <v>0.21527777777777779</v>
      </c>
      <c r="M18" s="39"/>
      <c r="N18" s="39"/>
      <c r="O18" s="39"/>
      <c r="P18" s="39"/>
      <c r="Q18" s="39"/>
      <c r="R18" s="39"/>
      <c r="S18" s="39"/>
      <c r="T18" s="39"/>
      <c r="U18" s="39"/>
      <c r="V18" s="39"/>
      <c r="W18" s="39"/>
      <c r="X18" s="39"/>
    </row>
    <row r="19" spans="1:24" s="40" customFormat="1" ht="15.45" customHeight="1" x14ac:dyDescent="0.25">
      <c r="A19" s="133" t="s">
        <v>170</v>
      </c>
      <c r="B19" s="155" t="s">
        <v>190</v>
      </c>
      <c r="C19" s="135">
        <v>93</v>
      </c>
      <c r="D19" s="135">
        <v>111</v>
      </c>
      <c r="E19" s="135">
        <v>100</v>
      </c>
      <c r="F19" s="135">
        <v>99</v>
      </c>
      <c r="G19" s="135">
        <v>95</v>
      </c>
      <c r="H19" s="135">
        <v>89</v>
      </c>
      <c r="I19" s="135">
        <v>88</v>
      </c>
      <c r="J19" s="135">
        <v>91</v>
      </c>
      <c r="K19" s="136">
        <v>22</v>
      </c>
      <c r="L19" s="136">
        <v>31</v>
      </c>
      <c r="M19" s="39"/>
      <c r="N19" s="39"/>
      <c r="O19" s="39"/>
      <c r="P19" s="39"/>
      <c r="Q19" s="39"/>
      <c r="R19" s="39"/>
      <c r="S19" s="39"/>
      <c r="T19" s="39"/>
      <c r="U19" s="39"/>
      <c r="V19" s="39"/>
      <c r="W19" s="39"/>
      <c r="X19" s="39"/>
    </row>
    <row r="20" spans="1:24" s="40" customFormat="1" ht="15.45" customHeight="1" x14ac:dyDescent="0.25">
      <c r="A20" s="133" t="s">
        <v>170</v>
      </c>
      <c r="B20" s="156" t="s">
        <v>127</v>
      </c>
      <c r="C20" s="139">
        <v>643</v>
      </c>
      <c r="D20" s="139">
        <v>647</v>
      </c>
      <c r="E20" s="139">
        <v>558</v>
      </c>
      <c r="F20" s="139">
        <v>467</v>
      </c>
      <c r="G20" s="139">
        <v>440</v>
      </c>
      <c r="H20" s="139">
        <v>397</v>
      </c>
      <c r="I20" s="139">
        <v>386</v>
      </c>
      <c r="J20" s="139">
        <v>375</v>
      </c>
      <c r="K20" s="140">
        <v>84</v>
      </c>
      <c r="L20" s="140">
        <v>144</v>
      </c>
      <c r="M20" s="39"/>
      <c r="N20" s="39"/>
      <c r="O20" s="39"/>
      <c r="P20" s="39"/>
      <c r="Q20" s="39"/>
      <c r="R20" s="39"/>
      <c r="S20" s="39"/>
      <c r="T20" s="39"/>
      <c r="U20" s="39"/>
      <c r="V20" s="39"/>
      <c r="W20" s="39"/>
      <c r="X20" s="39"/>
    </row>
    <row r="21" spans="1:24" s="40" customFormat="1" ht="15.45" customHeight="1" x14ac:dyDescent="0.25">
      <c r="A21" s="145" t="s">
        <v>171</v>
      </c>
      <c r="B21" s="154" t="s">
        <v>189</v>
      </c>
      <c r="C21" s="151">
        <f t="shared" ref="C21:L21" si="5">C22/C23</f>
        <v>0.11601513240857503</v>
      </c>
      <c r="D21" s="151">
        <f t="shared" si="5"/>
        <v>0.13198573127229488</v>
      </c>
      <c r="E21" s="151">
        <f t="shared" si="5"/>
        <v>0.15312131919905772</v>
      </c>
      <c r="F21" s="151">
        <f t="shared" si="5"/>
        <v>0.12802768166089964</v>
      </c>
      <c r="G21" s="151">
        <f t="shared" si="5"/>
        <v>0.14163090128755365</v>
      </c>
      <c r="H21" s="151">
        <f t="shared" si="5"/>
        <v>0.154292343387471</v>
      </c>
      <c r="I21" s="151">
        <f t="shared" si="5"/>
        <v>0.15890688259109312</v>
      </c>
      <c r="J21" s="151">
        <f t="shared" si="5"/>
        <v>0.18434093161546086</v>
      </c>
      <c r="K21" s="152">
        <f t="shared" si="5"/>
        <v>0.22295081967213115</v>
      </c>
      <c r="L21" s="152">
        <f t="shared" si="5"/>
        <v>0.2119205298013245</v>
      </c>
      <c r="M21" s="39"/>
      <c r="N21" s="39"/>
      <c r="O21" s="39"/>
      <c r="P21" s="39"/>
      <c r="Q21" s="39"/>
      <c r="R21" s="39"/>
      <c r="S21" s="39"/>
      <c r="T21" s="39"/>
      <c r="U21" s="39"/>
      <c r="V21" s="39"/>
      <c r="W21" s="39"/>
      <c r="X21" s="39"/>
    </row>
    <row r="22" spans="1:24" s="40" customFormat="1" ht="15.45" customHeight="1" x14ac:dyDescent="0.25">
      <c r="A22" s="146" t="s">
        <v>172</v>
      </c>
      <c r="B22" s="155" t="s">
        <v>190</v>
      </c>
      <c r="C22" s="135">
        <v>92</v>
      </c>
      <c r="D22" s="135">
        <v>111</v>
      </c>
      <c r="E22" s="135">
        <v>130</v>
      </c>
      <c r="F22" s="135">
        <v>111</v>
      </c>
      <c r="G22" s="135">
        <v>132</v>
      </c>
      <c r="H22" s="135">
        <v>133</v>
      </c>
      <c r="I22" s="135">
        <v>157</v>
      </c>
      <c r="J22" s="135">
        <v>186</v>
      </c>
      <c r="K22" s="136">
        <v>68</v>
      </c>
      <c r="L22" s="136">
        <v>96</v>
      </c>
      <c r="M22" s="39"/>
      <c r="N22" s="39"/>
      <c r="O22" s="39"/>
      <c r="P22" s="39"/>
      <c r="Q22" s="39"/>
      <c r="R22" s="39"/>
      <c r="S22" s="39"/>
      <c r="T22" s="39"/>
      <c r="U22" s="39"/>
      <c r="V22" s="39"/>
      <c r="W22" s="39"/>
      <c r="X22" s="39"/>
    </row>
    <row r="23" spans="1:24" s="40" customFormat="1" ht="15.45" customHeight="1" x14ac:dyDescent="0.25">
      <c r="A23" s="146" t="s">
        <v>172</v>
      </c>
      <c r="B23" s="155" t="s">
        <v>127</v>
      </c>
      <c r="C23" s="135">
        <v>793</v>
      </c>
      <c r="D23" s="135">
        <v>841</v>
      </c>
      <c r="E23" s="135">
        <v>849</v>
      </c>
      <c r="F23" s="135">
        <v>867</v>
      </c>
      <c r="G23" s="135">
        <v>932</v>
      </c>
      <c r="H23" s="135">
        <v>862</v>
      </c>
      <c r="I23" s="135">
        <v>988</v>
      </c>
      <c r="J23" s="135">
        <v>1009</v>
      </c>
      <c r="K23" s="136">
        <v>305</v>
      </c>
      <c r="L23" s="136">
        <v>453</v>
      </c>
      <c r="M23" s="39"/>
      <c r="N23" s="39"/>
      <c r="O23" s="39"/>
      <c r="P23" s="39"/>
      <c r="Q23" s="39"/>
      <c r="R23" s="39"/>
      <c r="S23" s="39"/>
      <c r="T23" s="39"/>
      <c r="U23" s="39"/>
      <c r="V23" s="39"/>
      <c r="W23" s="39"/>
      <c r="X23" s="39"/>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3"/>
  <sheetViews>
    <sheetView workbookViewId="0"/>
  </sheetViews>
  <sheetFormatPr defaultColWidth="8.81640625" defaultRowHeight="15" customHeight="1" x14ac:dyDescent="0.25"/>
  <cols>
    <col min="1" max="1" width="23.54296875" style="39" customWidth="1"/>
    <col min="2" max="2" width="33.36328125" style="39" bestFit="1"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234" t="s">
        <v>296</v>
      </c>
      <c r="B1" s="123"/>
      <c r="C1" s="123"/>
      <c r="D1" s="91"/>
      <c r="E1" s="91"/>
      <c r="F1" s="91"/>
      <c r="G1" s="91"/>
      <c r="H1" s="91"/>
      <c r="I1" s="91"/>
      <c r="J1" s="91"/>
      <c r="K1" s="91"/>
      <c r="L1" s="91"/>
      <c r="M1" s="91"/>
    </row>
    <row r="2" spans="1:25" s="228" customFormat="1" ht="22.8" x14ac:dyDescent="0.25">
      <c r="A2" s="235" t="s">
        <v>157</v>
      </c>
      <c r="B2" s="226"/>
      <c r="C2" s="226"/>
      <c r="D2" s="227"/>
      <c r="E2" s="227"/>
      <c r="F2" s="227"/>
      <c r="G2" s="227"/>
      <c r="H2" s="227"/>
      <c r="I2" s="227"/>
      <c r="J2" s="227"/>
      <c r="K2" s="227"/>
      <c r="L2" s="227"/>
      <c r="M2" s="22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50" t="s">
        <v>191</v>
      </c>
      <c r="B4" s="126"/>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9.4" customHeight="1" x14ac:dyDescent="0.3">
      <c r="A5" s="95" t="s">
        <v>158</v>
      </c>
      <c r="B5" s="127" t="s">
        <v>192</v>
      </c>
      <c r="C5" s="96" t="s">
        <v>23</v>
      </c>
      <c r="D5" s="97" t="s">
        <v>24</v>
      </c>
      <c r="E5" s="97" t="s">
        <v>25</v>
      </c>
      <c r="F5" s="97" t="s">
        <v>26</v>
      </c>
      <c r="G5" s="97" t="s">
        <v>27</v>
      </c>
      <c r="H5" s="97" t="s">
        <v>28</v>
      </c>
      <c r="I5" s="97" t="s">
        <v>29</v>
      </c>
      <c r="J5" s="97" t="s">
        <v>30</v>
      </c>
      <c r="K5" s="97" t="s">
        <v>31</v>
      </c>
      <c r="L5" s="98" t="s">
        <v>32</v>
      </c>
      <c r="M5" s="56"/>
      <c r="N5" s="56"/>
      <c r="O5" s="56"/>
      <c r="P5" s="56"/>
      <c r="Q5" s="56"/>
      <c r="R5" s="56"/>
      <c r="S5" s="56"/>
      <c r="T5" s="56"/>
      <c r="U5" s="56"/>
      <c r="V5" s="56"/>
      <c r="W5" s="56"/>
    </row>
    <row r="6" spans="1:25" s="40" customFormat="1" ht="15.6" x14ac:dyDescent="0.25">
      <c r="A6" s="128" t="s">
        <v>160</v>
      </c>
      <c r="B6" s="154" t="s">
        <v>193</v>
      </c>
      <c r="C6" s="149">
        <f t="shared" ref="C6:L6" si="0">C7/C8</f>
        <v>0.34138972809667673</v>
      </c>
      <c r="D6" s="149">
        <f t="shared" si="0"/>
        <v>0.39218081857055592</v>
      </c>
      <c r="E6" s="149">
        <f t="shared" si="0"/>
        <v>0.38293778062860806</v>
      </c>
      <c r="F6" s="149">
        <f t="shared" si="0"/>
        <v>0.38303886925795055</v>
      </c>
      <c r="G6" s="149">
        <f t="shared" si="0"/>
        <v>0.39571823204419887</v>
      </c>
      <c r="H6" s="149">
        <f t="shared" si="0"/>
        <v>0.35355805243445693</v>
      </c>
      <c r="I6" s="149">
        <f t="shared" si="0"/>
        <v>0.38573407202216065</v>
      </c>
      <c r="J6" s="149">
        <f t="shared" si="0"/>
        <v>0.36842105263157893</v>
      </c>
      <c r="K6" s="149">
        <f t="shared" si="0"/>
        <v>0.42679900744416871</v>
      </c>
      <c r="L6" s="153">
        <f t="shared" si="0"/>
        <v>0.39842519685039368</v>
      </c>
      <c r="M6" s="39"/>
      <c r="N6" s="39"/>
      <c r="O6" s="39"/>
      <c r="P6" s="39"/>
      <c r="Q6" s="39"/>
      <c r="R6" s="39"/>
      <c r="S6" s="39"/>
      <c r="T6" s="39"/>
      <c r="U6" s="39"/>
      <c r="V6" s="39"/>
      <c r="W6" s="39"/>
      <c r="X6" s="39"/>
    </row>
    <row r="7" spans="1:25" s="40" customFormat="1" ht="15.45" customHeight="1" x14ac:dyDescent="0.25">
      <c r="A7" s="133" t="s">
        <v>160</v>
      </c>
      <c r="B7" s="157" t="s">
        <v>194</v>
      </c>
      <c r="C7" s="135">
        <v>565</v>
      </c>
      <c r="D7" s="135">
        <v>642</v>
      </c>
      <c r="E7" s="135">
        <v>597</v>
      </c>
      <c r="F7" s="135">
        <v>542</v>
      </c>
      <c r="G7" s="135">
        <v>573</v>
      </c>
      <c r="H7" s="135">
        <v>472</v>
      </c>
      <c r="I7" s="135">
        <v>557</v>
      </c>
      <c r="J7" s="135">
        <v>532</v>
      </c>
      <c r="K7" s="135">
        <v>172</v>
      </c>
      <c r="L7" s="136">
        <v>253</v>
      </c>
      <c r="M7" s="39"/>
      <c r="N7" s="39"/>
      <c r="O7" s="39"/>
      <c r="P7" s="39"/>
      <c r="Q7" s="39"/>
      <c r="R7" s="39"/>
      <c r="S7" s="39"/>
      <c r="T7" s="39"/>
      <c r="U7" s="39"/>
      <c r="V7" s="39"/>
      <c r="W7" s="39"/>
      <c r="X7" s="39"/>
    </row>
    <row r="8" spans="1:25" s="40" customFormat="1" ht="15.45" customHeight="1" x14ac:dyDescent="0.25">
      <c r="A8" s="137" t="s">
        <v>160</v>
      </c>
      <c r="B8" s="156" t="s">
        <v>127</v>
      </c>
      <c r="C8" s="139">
        <v>1655</v>
      </c>
      <c r="D8" s="139">
        <v>1637</v>
      </c>
      <c r="E8" s="139">
        <v>1559</v>
      </c>
      <c r="F8" s="139">
        <v>1415</v>
      </c>
      <c r="G8" s="139">
        <v>1448</v>
      </c>
      <c r="H8" s="139">
        <v>1335</v>
      </c>
      <c r="I8" s="139">
        <v>1444</v>
      </c>
      <c r="J8" s="139">
        <v>1444</v>
      </c>
      <c r="K8" s="139">
        <v>403</v>
      </c>
      <c r="L8" s="140">
        <v>635</v>
      </c>
      <c r="M8" s="39"/>
      <c r="N8" s="39"/>
      <c r="O8" s="39"/>
      <c r="P8" s="39"/>
      <c r="Q8" s="39"/>
      <c r="R8" s="39"/>
      <c r="S8" s="39"/>
      <c r="T8" s="39"/>
      <c r="U8" s="39"/>
      <c r="V8" s="39"/>
      <c r="W8" s="39"/>
      <c r="X8" s="39"/>
    </row>
    <row r="9" spans="1:25" s="40" customFormat="1" ht="15.45" customHeight="1" x14ac:dyDescent="0.25">
      <c r="A9" s="141" t="s">
        <v>164</v>
      </c>
      <c r="B9" s="154" t="s">
        <v>193</v>
      </c>
      <c r="C9" s="151">
        <f t="shared" ref="C9:L9" si="1">C10/C11</f>
        <v>0.3197767145135566</v>
      </c>
      <c r="D9" s="151">
        <f t="shared" si="1"/>
        <v>0.38424045491470349</v>
      </c>
      <c r="E9" s="151">
        <f t="shared" si="1"/>
        <v>0.35895270270270269</v>
      </c>
      <c r="F9" s="151">
        <f t="shared" si="1"/>
        <v>0.36278195488721804</v>
      </c>
      <c r="G9" s="151">
        <f t="shared" si="1"/>
        <v>0.37116279069767444</v>
      </c>
      <c r="H9" s="151">
        <f t="shared" si="1"/>
        <v>0.35300101729399797</v>
      </c>
      <c r="I9" s="151">
        <f t="shared" si="1"/>
        <v>0.36494252873563221</v>
      </c>
      <c r="J9" s="151">
        <f t="shared" si="1"/>
        <v>0.35416666666666669</v>
      </c>
      <c r="K9" s="151">
        <f t="shared" si="1"/>
        <v>0.42807017543859649</v>
      </c>
      <c r="L9" s="152">
        <f t="shared" si="1"/>
        <v>0.36174636174636177</v>
      </c>
      <c r="M9" s="39"/>
      <c r="N9" s="39"/>
      <c r="O9" s="39"/>
      <c r="P9" s="39"/>
      <c r="Q9" s="39"/>
      <c r="R9" s="39"/>
      <c r="S9" s="39"/>
      <c r="T9" s="39"/>
      <c r="U9" s="39"/>
      <c r="V9" s="39"/>
      <c r="W9" s="39"/>
      <c r="X9" s="39"/>
    </row>
    <row r="10" spans="1:25" s="40" customFormat="1" ht="15.45" customHeight="1" x14ac:dyDescent="0.25">
      <c r="A10" s="133" t="s">
        <v>165</v>
      </c>
      <c r="B10" s="157" t="s">
        <v>194</v>
      </c>
      <c r="C10" s="135">
        <v>401</v>
      </c>
      <c r="D10" s="135">
        <v>473</v>
      </c>
      <c r="E10" s="135">
        <v>425</v>
      </c>
      <c r="F10" s="135">
        <v>386</v>
      </c>
      <c r="G10" s="135">
        <v>399</v>
      </c>
      <c r="H10" s="135">
        <v>347</v>
      </c>
      <c r="I10" s="135">
        <v>381</v>
      </c>
      <c r="J10" s="135">
        <v>374</v>
      </c>
      <c r="K10" s="135">
        <v>122</v>
      </c>
      <c r="L10" s="136">
        <v>174</v>
      </c>
      <c r="M10" s="39"/>
      <c r="N10" s="39"/>
      <c r="O10" s="39"/>
      <c r="P10" s="39"/>
      <c r="Q10" s="39"/>
      <c r="R10" s="39"/>
      <c r="S10" s="39"/>
      <c r="T10" s="39"/>
      <c r="U10" s="39"/>
      <c r="V10" s="39"/>
      <c r="W10" s="39"/>
      <c r="X10" s="39"/>
    </row>
    <row r="11" spans="1:25" s="40" customFormat="1" ht="15.45" customHeight="1" x14ac:dyDescent="0.25">
      <c r="A11" s="133" t="s">
        <v>165</v>
      </c>
      <c r="B11" s="156" t="s">
        <v>127</v>
      </c>
      <c r="C11" s="139">
        <v>1254</v>
      </c>
      <c r="D11" s="139">
        <v>1231</v>
      </c>
      <c r="E11" s="139">
        <v>1184</v>
      </c>
      <c r="F11" s="139">
        <v>1064</v>
      </c>
      <c r="G11" s="139">
        <v>1075</v>
      </c>
      <c r="H11" s="139">
        <v>983</v>
      </c>
      <c r="I11" s="139">
        <v>1044</v>
      </c>
      <c r="J11" s="139">
        <v>1056</v>
      </c>
      <c r="K11" s="139">
        <v>285</v>
      </c>
      <c r="L11" s="140">
        <v>481</v>
      </c>
      <c r="M11" s="39"/>
      <c r="N11" s="39"/>
      <c r="O11" s="39"/>
      <c r="P11" s="39"/>
      <c r="Q11" s="39"/>
      <c r="R11" s="39"/>
      <c r="S11" s="39"/>
      <c r="T11" s="39"/>
      <c r="U11" s="39"/>
      <c r="V11" s="39"/>
      <c r="W11" s="39"/>
      <c r="X11" s="39"/>
    </row>
    <row r="12" spans="1:25" s="40" customFormat="1" ht="15.45" customHeight="1" x14ac:dyDescent="0.25">
      <c r="A12" s="128" t="s">
        <v>130</v>
      </c>
      <c r="B12" s="154" t="s">
        <v>193</v>
      </c>
      <c r="C12" s="151">
        <f t="shared" ref="C12:L12" si="2">C13/C14</f>
        <v>0.4050632911392405</v>
      </c>
      <c r="D12" s="151">
        <f t="shared" si="2"/>
        <v>0.41604010025062654</v>
      </c>
      <c r="E12" s="151">
        <f t="shared" si="2"/>
        <v>0.45844504021447718</v>
      </c>
      <c r="F12" s="151">
        <f t="shared" si="2"/>
        <v>0.44380403458213258</v>
      </c>
      <c r="G12" s="151">
        <f t="shared" si="2"/>
        <v>0.46630727762803237</v>
      </c>
      <c r="H12" s="151">
        <f t="shared" si="2"/>
        <v>0.3554913294797688</v>
      </c>
      <c r="I12" s="151">
        <f t="shared" si="2"/>
        <v>0.43544303797468353</v>
      </c>
      <c r="J12" s="151">
        <f t="shared" si="2"/>
        <v>0.40568475452196384</v>
      </c>
      <c r="K12" s="151">
        <f t="shared" si="2"/>
        <v>0.42735042735042733</v>
      </c>
      <c r="L12" s="152">
        <f t="shared" si="2"/>
        <v>0.51315789473684215</v>
      </c>
      <c r="M12" s="39"/>
      <c r="N12" s="39"/>
      <c r="O12" s="39"/>
      <c r="P12" s="39"/>
      <c r="Q12" s="39"/>
      <c r="R12" s="39"/>
      <c r="S12" s="39"/>
      <c r="T12" s="39"/>
      <c r="U12" s="39"/>
      <c r="V12" s="39"/>
      <c r="W12" s="39"/>
      <c r="X12" s="39"/>
    </row>
    <row r="13" spans="1:25" s="40" customFormat="1" ht="15.45" customHeight="1" x14ac:dyDescent="0.25">
      <c r="A13" s="133" t="s">
        <v>166</v>
      </c>
      <c r="B13" s="157" t="s">
        <v>194</v>
      </c>
      <c r="C13" s="135">
        <v>160</v>
      </c>
      <c r="D13" s="135">
        <v>166</v>
      </c>
      <c r="E13" s="135">
        <v>171</v>
      </c>
      <c r="F13" s="135">
        <v>154</v>
      </c>
      <c r="G13" s="135">
        <v>173</v>
      </c>
      <c r="H13" s="135">
        <v>123</v>
      </c>
      <c r="I13" s="135">
        <v>172</v>
      </c>
      <c r="J13" s="135">
        <v>157</v>
      </c>
      <c r="K13" s="135">
        <v>50</v>
      </c>
      <c r="L13" s="136">
        <v>78</v>
      </c>
      <c r="M13" s="39"/>
      <c r="N13" s="39"/>
      <c r="O13" s="39"/>
      <c r="P13" s="39"/>
      <c r="Q13" s="39"/>
      <c r="R13" s="39"/>
      <c r="S13" s="39"/>
      <c r="T13" s="39"/>
      <c r="U13" s="39"/>
      <c r="V13" s="39"/>
      <c r="W13" s="39"/>
      <c r="X13" s="39"/>
    </row>
    <row r="14" spans="1:25" s="40" customFormat="1" ht="15.45" customHeight="1" x14ac:dyDescent="0.25">
      <c r="A14" s="133" t="s">
        <v>166</v>
      </c>
      <c r="B14" s="156" t="s">
        <v>127</v>
      </c>
      <c r="C14" s="139">
        <v>395</v>
      </c>
      <c r="D14" s="139">
        <v>399</v>
      </c>
      <c r="E14" s="139">
        <v>373</v>
      </c>
      <c r="F14" s="139">
        <v>347</v>
      </c>
      <c r="G14" s="139">
        <v>371</v>
      </c>
      <c r="H14" s="139">
        <v>346</v>
      </c>
      <c r="I14" s="139">
        <v>395</v>
      </c>
      <c r="J14" s="139">
        <v>387</v>
      </c>
      <c r="K14" s="139">
        <v>117</v>
      </c>
      <c r="L14" s="140">
        <v>152</v>
      </c>
      <c r="M14" s="39"/>
      <c r="N14" s="39"/>
      <c r="O14" s="39"/>
      <c r="P14" s="39"/>
      <c r="Q14" s="39"/>
      <c r="R14" s="39"/>
      <c r="S14" s="39"/>
      <c r="T14" s="39"/>
      <c r="U14" s="39"/>
      <c r="V14" s="39"/>
      <c r="W14" s="39"/>
      <c r="X14" s="39"/>
    </row>
    <row r="15" spans="1:25" s="40" customFormat="1" ht="15.45" customHeight="1" x14ac:dyDescent="0.25">
      <c r="A15" s="128" t="s">
        <v>167</v>
      </c>
      <c r="B15" s="154" t="s">
        <v>193</v>
      </c>
      <c r="C15" s="151">
        <f t="shared" ref="C15:K15" si="3">C16/C17</f>
        <v>0.44751381215469616</v>
      </c>
      <c r="D15" s="151">
        <f t="shared" si="3"/>
        <v>0.53719008264462809</v>
      </c>
      <c r="E15" s="151">
        <f t="shared" si="3"/>
        <v>0.50847457627118642</v>
      </c>
      <c r="F15" s="151">
        <f t="shared" si="3"/>
        <v>0.4375</v>
      </c>
      <c r="G15" s="151">
        <f t="shared" si="3"/>
        <v>0.4375</v>
      </c>
      <c r="H15" s="151">
        <f t="shared" si="3"/>
        <v>0.36956521739130432</v>
      </c>
      <c r="I15" s="151">
        <f t="shared" si="3"/>
        <v>0.2978723404255319</v>
      </c>
      <c r="J15" s="151">
        <f t="shared" si="3"/>
        <v>0.42857142857142855</v>
      </c>
      <c r="K15" s="218">
        <f t="shared" si="3"/>
        <v>0.57692307692307687</v>
      </c>
      <c r="L15" s="214"/>
      <c r="M15" s="39"/>
      <c r="N15" s="39"/>
      <c r="O15" s="39"/>
      <c r="P15" s="39"/>
      <c r="Q15" s="39"/>
      <c r="R15" s="39"/>
      <c r="S15" s="39"/>
      <c r="T15" s="39"/>
      <c r="U15" s="39"/>
      <c r="V15" s="39"/>
      <c r="W15" s="39"/>
      <c r="X15" s="39"/>
    </row>
    <row r="16" spans="1:25" s="40" customFormat="1" ht="15.45" customHeight="1" x14ac:dyDescent="0.25">
      <c r="A16" s="133" t="s">
        <v>168</v>
      </c>
      <c r="B16" s="157" t="s">
        <v>194</v>
      </c>
      <c r="C16" s="135">
        <v>81</v>
      </c>
      <c r="D16" s="135">
        <v>65</v>
      </c>
      <c r="E16" s="135">
        <v>60</v>
      </c>
      <c r="F16" s="135">
        <v>28</v>
      </c>
      <c r="G16" s="135">
        <v>21</v>
      </c>
      <c r="H16" s="135">
        <v>17</v>
      </c>
      <c r="I16" s="135">
        <v>14</v>
      </c>
      <c r="J16" s="135">
        <v>18</v>
      </c>
      <c r="K16" s="215">
        <v>15</v>
      </c>
      <c r="L16" s="222"/>
      <c r="M16" s="39"/>
      <c r="N16" s="39"/>
      <c r="O16" s="39"/>
      <c r="P16" s="39"/>
      <c r="Q16" s="39"/>
      <c r="R16" s="39"/>
      <c r="S16" s="39"/>
      <c r="T16" s="39"/>
      <c r="U16" s="39"/>
      <c r="V16" s="39"/>
      <c r="W16" s="39"/>
      <c r="X16" s="39"/>
    </row>
    <row r="17" spans="1:24" s="40" customFormat="1" ht="15.45" customHeight="1" x14ac:dyDescent="0.25">
      <c r="A17" s="133" t="s">
        <v>168</v>
      </c>
      <c r="B17" s="156" t="s">
        <v>127</v>
      </c>
      <c r="C17" s="139">
        <v>181</v>
      </c>
      <c r="D17" s="139">
        <v>121</v>
      </c>
      <c r="E17" s="139">
        <v>118</v>
      </c>
      <c r="F17" s="139">
        <v>64</v>
      </c>
      <c r="G17" s="139">
        <v>48</v>
      </c>
      <c r="H17" s="139">
        <v>46</v>
      </c>
      <c r="I17" s="139">
        <v>47</v>
      </c>
      <c r="J17" s="139">
        <v>42</v>
      </c>
      <c r="K17" s="216">
        <v>26</v>
      </c>
      <c r="L17" s="217"/>
      <c r="M17" s="39"/>
      <c r="N17" s="39"/>
      <c r="O17" s="39"/>
      <c r="P17" s="39"/>
      <c r="Q17" s="39"/>
      <c r="R17" s="39"/>
      <c r="S17" s="39"/>
      <c r="T17" s="39"/>
      <c r="U17" s="39"/>
      <c r="V17" s="39"/>
      <c r="W17" s="39"/>
      <c r="X17" s="39"/>
    </row>
    <row r="18" spans="1:24" s="40" customFormat="1" ht="15.45" customHeight="1" x14ac:dyDescent="0.25">
      <c r="A18" s="128" t="s">
        <v>169</v>
      </c>
      <c r="B18" s="154" t="s">
        <v>193</v>
      </c>
      <c r="C18" s="151">
        <f t="shared" ref="C18:L18" si="4">C19/C20</f>
        <v>0.33853354134165364</v>
      </c>
      <c r="D18" s="151">
        <f t="shared" si="4"/>
        <v>0.39203675344563554</v>
      </c>
      <c r="E18" s="151">
        <f t="shared" si="4"/>
        <v>0.38256227758007116</v>
      </c>
      <c r="F18" s="151">
        <f t="shared" si="4"/>
        <v>0.4127659574468085</v>
      </c>
      <c r="G18" s="151">
        <f t="shared" si="4"/>
        <v>0.44469525959367945</v>
      </c>
      <c r="H18" s="151">
        <f t="shared" si="4"/>
        <v>0.41813602015113349</v>
      </c>
      <c r="I18" s="151">
        <f t="shared" si="4"/>
        <v>0.41450777202072536</v>
      </c>
      <c r="J18" s="151">
        <f t="shared" si="4"/>
        <v>0.37866666666666665</v>
      </c>
      <c r="K18" s="152">
        <f t="shared" si="4"/>
        <v>0.43529411764705883</v>
      </c>
      <c r="L18" s="152">
        <f t="shared" si="4"/>
        <v>0.40277777777777779</v>
      </c>
      <c r="M18" s="39"/>
      <c r="N18" s="39"/>
      <c r="O18" s="39"/>
      <c r="P18" s="39"/>
      <c r="Q18" s="39"/>
      <c r="R18" s="39"/>
      <c r="S18" s="39"/>
      <c r="T18" s="39"/>
      <c r="U18" s="39"/>
      <c r="V18" s="39"/>
      <c r="W18" s="39"/>
      <c r="X18" s="39"/>
    </row>
    <row r="19" spans="1:24" s="40" customFormat="1" ht="15.45" customHeight="1" x14ac:dyDescent="0.25">
      <c r="A19" s="133" t="s">
        <v>170</v>
      </c>
      <c r="B19" s="157" t="s">
        <v>194</v>
      </c>
      <c r="C19" s="135">
        <v>217</v>
      </c>
      <c r="D19" s="135">
        <v>256</v>
      </c>
      <c r="E19" s="135">
        <v>215</v>
      </c>
      <c r="F19" s="135">
        <v>194</v>
      </c>
      <c r="G19" s="135">
        <v>197</v>
      </c>
      <c r="H19" s="135">
        <v>166</v>
      </c>
      <c r="I19" s="135">
        <v>160</v>
      </c>
      <c r="J19" s="135">
        <v>142</v>
      </c>
      <c r="K19" s="136">
        <v>37</v>
      </c>
      <c r="L19" s="136">
        <v>58</v>
      </c>
      <c r="M19" s="39"/>
      <c r="N19" s="39"/>
      <c r="O19" s="39"/>
      <c r="P19" s="39"/>
      <c r="Q19" s="39"/>
      <c r="R19" s="39"/>
      <c r="S19" s="39"/>
      <c r="T19" s="39"/>
      <c r="U19" s="39"/>
      <c r="V19" s="39"/>
      <c r="W19" s="39"/>
      <c r="X19" s="39"/>
    </row>
    <row r="20" spans="1:24" s="40" customFormat="1" ht="15.45" customHeight="1" x14ac:dyDescent="0.25">
      <c r="A20" s="133" t="s">
        <v>170</v>
      </c>
      <c r="B20" s="156" t="s">
        <v>127</v>
      </c>
      <c r="C20" s="139">
        <v>641</v>
      </c>
      <c r="D20" s="139">
        <v>653</v>
      </c>
      <c r="E20" s="139">
        <v>562</v>
      </c>
      <c r="F20" s="139">
        <v>470</v>
      </c>
      <c r="G20" s="139">
        <v>443</v>
      </c>
      <c r="H20" s="139">
        <v>397</v>
      </c>
      <c r="I20" s="139">
        <v>386</v>
      </c>
      <c r="J20" s="139">
        <v>375</v>
      </c>
      <c r="K20" s="140">
        <v>85</v>
      </c>
      <c r="L20" s="140">
        <v>144</v>
      </c>
      <c r="M20" s="39"/>
      <c r="N20" s="39"/>
      <c r="O20" s="39"/>
      <c r="P20" s="39"/>
      <c r="Q20" s="39"/>
      <c r="R20" s="39"/>
      <c r="S20" s="39"/>
      <c r="T20" s="39"/>
      <c r="U20" s="39"/>
      <c r="V20" s="39"/>
      <c r="W20" s="39"/>
      <c r="X20" s="39"/>
    </row>
    <row r="21" spans="1:24" s="40" customFormat="1" ht="15.45" customHeight="1" x14ac:dyDescent="0.25">
      <c r="A21" s="145" t="s">
        <v>171</v>
      </c>
      <c r="B21" s="154" t="s">
        <v>193</v>
      </c>
      <c r="C21" s="151">
        <f t="shared" ref="C21:L21" si="5">C22/C23</f>
        <v>0.31479140328697852</v>
      </c>
      <c r="D21" s="151">
        <f t="shared" si="5"/>
        <v>0.36910377358490565</v>
      </c>
      <c r="E21" s="151">
        <f t="shared" si="5"/>
        <v>0.36542923433874708</v>
      </c>
      <c r="F21" s="151">
        <f t="shared" si="5"/>
        <v>0.36582568807339449</v>
      </c>
      <c r="G21" s="151">
        <f t="shared" si="5"/>
        <v>0.36825396825396828</v>
      </c>
      <c r="H21" s="151">
        <f t="shared" si="5"/>
        <v>0.32068965517241377</v>
      </c>
      <c r="I21" s="151">
        <f t="shared" si="5"/>
        <v>0.37449799196787148</v>
      </c>
      <c r="J21" s="151">
        <f t="shared" si="5"/>
        <v>0.35869565217391303</v>
      </c>
      <c r="K21" s="152">
        <f t="shared" si="5"/>
        <v>0.41776315789473684</v>
      </c>
      <c r="L21" s="152">
        <f t="shared" si="5"/>
        <v>0.3926247288503254</v>
      </c>
      <c r="M21" s="39"/>
      <c r="N21" s="39"/>
      <c r="O21" s="39"/>
      <c r="P21" s="39"/>
      <c r="Q21" s="39"/>
      <c r="R21" s="39"/>
      <c r="S21" s="39"/>
      <c r="T21" s="39"/>
      <c r="U21" s="39"/>
      <c r="V21" s="39"/>
      <c r="W21" s="39"/>
      <c r="X21" s="39"/>
    </row>
    <row r="22" spans="1:24" s="40" customFormat="1" ht="15.45" customHeight="1" x14ac:dyDescent="0.25">
      <c r="A22" s="146" t="s">
        <v>172</v>
      </c>
      <c r="B22" s="157" t="s">
        <v>194</v>
      </c>
      <c r="C22" s="135">
        <v>249</v>
      </c>
      <c r="D22" s="135">
        <v>313</v>
      </c>
      <c r="E22" s="135">
        <v>315</v>
      </c>
      <c r="F22" s="135">
        <v>319</v>
      </c>
      <c r="G22" s="135">
        <v>348</v>
      </c>
      <c r="H22" s="135">
        <v>279</v>
      </c>
      <c r="I22" s="135">
        <v>373</v>
      </c>
      <c r="J22" s="135">
        <v>363</v>
      </c>
      <c r="K22" s="136">
        <v>127</v>
      </c>
      <c r="L22" s="136">
        <v>181</v>
      </c>
      <c r="M22" s="39"/>
      <c r="N22" s="39"/>
      <c r="O22" s="39"/>
      <c r="P22" s="39"/>
      <c r="Q22" s="39"/>
      <c r="R22" s="39"/>
      <c r="S22" s="39"/>
      <c r="T22" s="39"/>
      <c r="U22" s="39"/>
      <c r="V22" s="39"/>
      <c r="W22" s="39"/>
      <c r="X22" s="39"/>
    </row>
    <row r="23" spans="1:24" s="40" customFormat="1" ht="15.45" customHeight="1" x14ac:dyDescent="0.25">
      <c r="A23" s="146" t="s">
        <v>172</v>
      </c>
      <c r="B23" s="155" t="s">
        <v>127</v>
      </c>
      <c r="C23" s="135">
        <v>791</v>
      </c>
      <c r="D23" s="135">
        <v>848</v>
      </c>
      <c r="E23" s="135">
        <v>862</v>
      </c>
      <c r="F23" s="135">
        <v>872</v>
      </c>
      <c r="G23" s="135">
        <v>945</v>
      </c>
      <c r="H23" s="135">
        <v>870</v>
      </c>
      <c r="I23" s="135">
        <v>996</v>
      </c>
      <c r="J23" s="135">
        <v>1012</v>
      </c>
      <c r="K23" s="136">
        <v>304</v>
      </c>
      <c r="L23" s="136">
        <v>461</v>
      </c>
      <c r="M23" s="39"/>
      <c r="N23" s="39"/>
      <c r="O23" s="39"/>
      <c r="P23" s="39"/>
      <c r="Q23" s="39"/>
      <c r="R23" s="39"/>
      <c r="S23" s="39"/>
      <c r="T23" s="39"/>
      <c r="U23" s="39"/>
      <c r="V23" s="39"/>
      <c r="W23" s="39"/>
      <c r="X23" s="39"/>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2"/>
  <sheetViews>
    <sheetView workbookViewId="0"/>
  </sheetViews>
  <sheetFormatPr defaultColWidth="8.81640625" defaultRowHeight="15" customHeight="1" x14ac:dyDescent="0.25"/>
  <cols>
    <col min="1" max="1" width="23.54296875" style="39" customWidth="1"/>
    <col min="2" max="2" width="37.26953125" style="39"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1" t="s">
        <v>195</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158</v>
      </c>
      <c r="B4" s="127" t="s">
        <v>196</v>
      </c>
      <c r="C4" s="96" t="s">
        <v>23</v>
      </c>
      <c r="D4" s="97" t="s">
        <v>24</v>
      </c>
      <c r="E4" s="97" t="s">
        <v>25</v>
      </c>
      <c r="F4" s="97" t="s">
        <v>26</v>
      </c>
      <c r="G4" s="97" t="s">
        <v>27</v>
      </c>
      <c r="H4" s="97" t="s">
        <v>28</v>
      </c>
      <c r="I4" s="97" t="s">
        <v>29</v>
      </c>
      <c r="J4" s="97" t="s">
        <v>30</v>
      </c>
      <c r="K4" s="97" t="s">
        <v>31</v>
      </c>
      <c r="L4" s="98" t="s">
        <v>32</v>
      </c>
      <c r="M4" s="56"/>
      <c r="N4" s="56"/>
      <c r="O4" s="56"/>
      <c r="P4" s="56"/>
      <c r="Q4" s="56"/>
      <c r="R4" s="56"/>
      <c r="S4" s="56"/>
      <c r="T4" s="56"/>
      <c r="U4" s="56"/>
      <c r="V4" s="56"/>
      <c r="W4" s="56"/>
    </row>
    <row r="5" spans="1:25" s="40" customFormat="1" ht="15.6" x14ac:dyDescent="0.25">
      <c r="A5" s="128" t="s">
        <v>160</v>
      </c>
      <c r="B5" s="154" t="s">
        <v>196</v>
      </c>
      <c r="C5" s="149">
        <f t="shared" ref="C5:L5" si="0">C6/C7</f>
        <v>0.74992485722873459</v>
      </c>
      <c r="D5" s="149">
        <f t="shared" si="0"/>
        <v>0.71642764015645377</v>
      </c>
      <c r="E5" s="149">
        <f t="shared" si="0"/>
        <v>0.72529313232830817</v>
      </c>
      <c r="F5" s="149">
        <f t="shared" si="0"/>
        <v>0.75028376844494893</v>
      </c>
      <c r="G5" s="149">
        <f t="shared" si="0"/>
        <v>0.71573973100690658</v>
      </c>
      <c r="H5" s="149">
        <f t="shared" si="0"/>
        <v>0.73646883165360211</v>
      </c>
      <c r="I5" s="149">
        <f t="shared" si="0"/>
        <v>0.72232111071555716</v>
      </c>
      <c r="J5" s="149">
        <f t="shared" si="0"/>
        <v>0.70700833590614387</v>
      </c>
      <c r="K5" s="149">
        <f t="shared" si="0"/>
        <v>0.6645299145299145</v>
      </c>
      <c r="L5" s="153">
        <f t="shared" si="0"/>
        <v>0.6144986449864499</v>
      </c>
      <c r="M5" s="39"/>
      <c r="N5" s="39"/>
      <c r="O5" s="39"/>
      <c r="P5" s="39"/>
      <c r="Q5" s="39"/>
      <c r="R5" s="39"/>
      <c r="S5" s="39"/>
      <c r="T5" s="39"/>
      <c r="U5" s="39"/>
      <c r="V5" s="39"/>
      <c r="W5" s="39"/>
      <c r="X5" s="39"/>
    </row>
    <row r="6" spans="1:25" s="40" customFormat="1" ht="15.45" customHeight="1" x14ac:dyDescent="0.25">
      <c r="A6" s="133" t="s">
        <v>160</v>
      </c>
      <c r="B6" s="158" t="s">
        <v>197</v>
      </c>
      <c r="C6" s="135">
        <v>2495</v>
      </c>
      <c r="D6" s="135">
        <v>2198</v>
      </c>
      <c r="E6" s="135">
        <v>2165</v>
      </c>
      <c r="F6" s="135">
        <v>1983</v>
      </c>
      <c r="G6" s="135">
        <v>1969</v>
      </c>
      <c r="H6" s="135">
        <v>1973</v>
      </c>
      <c r="I6" s="135">
        <v>2029</v>
      </c>
      <c r="J6" s="135">
        <v>2290</v>
      </c>
      <c r="K6" s="135">
        <v>622</v>
      </c>
      <c r="L6" s="136">
        <v>907</v>
      </c>
      <c r="M6" s="39"/>
      <c r="N6" s="39"/>
      <c r="O6" s="39"/>
      <c r="P6" s="39"/>
      <c r="Q6" s="39"/>
      <c r="R6" s="39"/>
      <c r="S6" s="39"/>
      <c r="T6" s="39"/>
      <c r="U6" s="39"/>
      <c r="V6" s="39"/>
      <c r="W6" s="39"/>
      <c r="X6" s="39"/>
    </row>
    <row r="7" spans="1:25" s="40" customFormat="1" ht="15.45" customHeight="1" x14ac:dyDescent="0.25">
      <c r="A7" s="137" t="s">
        <v>160</v>
      </c>
      <c r="B7" s="156" t="s">
        <v>127</v>
      </c>
      <c r="C7" s="139">
        <v>3327</v>
      </c>
      <c r="D7" s="139">
        <v>3068</v>
      </c>
      <c r="E7" s="139">
        <v>2985</v>
      </c>
      <c r="F7" s="139">
        <v>2643</v>
      </c>
      <c r="G7" s="139">
        <v>2751</v>
      </c>
      <c r="H7" s="139">
        <v>2679</v>
      </c>
      <c r="I7" s="139">
        <v>2809</v>
      </c>
      <c r="J7" s="139">
        <v>3239</v>
      </c>
      <c r="K7" s="139">
        <v>936</v>
      </c>
      <c r="L7" s="140">
        <v>1476</v>
      </c>
      <c r="M7" s="39"/>
      <c r="N7" s="39"/>
      <c r="O7" s="39"/>
      <c r="P7" s="39"/>
      <c r="Q7" s="39"/>
      <c r="R7" s="39"/>
      <c r="S7" s="39"/>
      <c r="T7" s="39"/>
      <c r="U7" s="39"/>
      <c r="V7" s="39"/>
      <c r="W7" s="39"/>
      <c r="X7" s="39"/>
    </row>
    <row r="8" spans="1:25" s="40" customFormat="1" ht="15.45" customHeight="1" x14ac:dyDescent="0.25">
      <c r="A8" s="141" t="s">
        <v>164</v>
      </c>
      <c r="B8" s="154" t="s">
        <v>196</v>
      </c>
      <c r="C8" s="151">
        <f t="shared" ref="C8:L8" si="1">C9/C10</f>
        <v>0.75334143377885787</v>
      </c>
      <c r="D8" s="151">
        <f t="shared" si="1"/>
        <v>0.71816562778272486</v>
      </c>
      <c r="E8" s="151">
        <f t="shared" si="1"/>
        <v>0.72309107635694569</v>
      </c>
      <c r="F8" s="151">
        <f t="shared" si="1"/>
        <v>0.74676333505955461</v>
      </c>
      <c r="G8" s="151">
        <f t="shared" si="1"/>
        <v>0.71691364333162999</v>
      </c>
      <c r="H8" s="151">
        <f t="shared" si="1"/>
        <v>0.73485653560042508</v>
      </c>
      <c r="I8" s="151">
        <f t="shared" si="1"/>
        <v>0.73220507715281236</v>
      </c>
      <c r="J8" s="151">
        <f t="shared" si="1"/>
        <v>0.70742358078602618</v>
      </c>
      <c r="K8" s="151">
        <f t="shared" si="1"/>
        <v>0.66616084977238244</v>
      </c>
      <c r="L8" s="152">
        <f t="shared" si="1"/>
        <v>0.62236480293308893</v>
      </c>
      <c r="M8" s="39"/>
      <c r="N8" s="39"/>
      <c r="O8" s="39"/>
      <c r="P8" s="39"/>
      <c r="Q8" s="39"/>
      <c r="R8" s="39"/>
      <c r="S8" s="39"/>
      <c r="T8" s="39"/>
      <c r="U8" s="39"/>
      <c r="V8" s="39"/>
      <c r="W8" s="39"/>
      <c r="X8" s="39"/>
    </row>
    <row r="9" spans="1:25" s="40" customFormat="1" ht="15.45" customHeight="1" x14ac:dyDescent="0.25">
      <c r="A9" s="133" t="s">
        <v>165</v>
      </c>
      <c r="B9" s="158" t="s">
        <v>197</v>
      </c>
      <c r="C9" s="135">
        <v>1860</v>
      </c>
      <c r="D9" s="135">
        <v>1613</v>
      </c>
      <c r="E9" s="135">
        <v>1572</v>
      </c>
      <c r="F9" s="135">
        <v>1442</v>
      </c>
      <c r="G9" s="135">
        <v>1403</v>
      </c>
      <c r="H9" s="135">
        <v>1383</v>
      </c>
      <c r="I9" s="135">
        <v>1471</v>
      </c>
      <c r="J9" s="135">
        <v>1620</v>
      </c>
      <c r="K9" s="135">
        <v>439</v>
      </c>
      <c r="L9" s="136">
        <v>679</v>
      </c>
      <c r="M9" s="39"/>
      <c r="N9" s="39"/>
      <c r="O9" s="39"/>
      <c r="P9" s="39"/>
      <c r="Q9" s="39"/>
      <c r="R9" s="39"/>
      <c r="S9" s="39"/>
      <c r="T9" s="39"/>
      <c r="U9" s="39"/>
      <c r="V9" s="39"/>
      <c r="W9" s="39"/>
      <c r="X9" s="39"/>
    </row>
    <row r="10" spans="1:25" s="40" customFormat="1" ht="15.45" customHeight="1" x14ac:dyDescent="0.25">
      <c r="A10" s="133" t="s">
        <v>165</v>
      </c>
      <c r="B10" s="156" t="s">
        <v>127</v>
      </c>
      <c r="C10" s="139">
        <v>2469</v>
      </c>
      <c r="D10" s="139">
        <v>2246</v>
      </c>
      <c r="E10" s="139">
        <v>2174</v>
      </c>
      <c r="F10" s="139">
        <v>1931</v>
      </c>
      <c r="G10" s="139">
        <v>1957</v>
      </c>
      <c r="H10" s="139">
        <v>1882</v>
      </c>
      <c r="I10" s="139">
        <v>2009</v>
      </c>
      <c r="J10" s="139">
        <v>2290</v>
      </c>
      <c r="K10" s="139">
        <v>659</v>
      </c>
      <c r="L10" s="140">
        <v>1091</v>
      </c>
      <c r="M10" s="39"/>
      <c r="N10" s="39"/>
      <c r="O10" s="39"/>
      <c r="P10" s="39"/>
      <c r="Q10" s="39"/>
      <c r="R10" s="39"/>
      <c r="S10" s="39"/>
      <c r="T10" s="39"/>
      <c r="U10" s="39"/>
      <c r="V10" s="39"/>
      <c r="W10" s="39"/>
      <c r="X10" s="39"/>
    </row>
    <row r="11" spans="1:25" s="40" customFormat="1" ht="15.45" customHeight="1" x14ac:dyDescent="0.25">
      <c r="A11" s="128" t="s">
        <v>130</v>
      </c>
      <c r="B11" s="154" t="s">
        <v>196</v>
      </c>
      <c r="C11" s="151">
        <f t="shared" ref="C11:L11" si="2">C12/C13</f>
        <v>0.74201183431952666</v>
      </c>
      <c r="D11" s="151">
        <f t="shared" si="2"/>
        <v>0.7191011235955056</v>
      </c>
      <c r="E11" s="151">
        <f t="shared" si="2"/>
        <v>0.729426433915212</v>
      </c>
      <c r="F11" s="151">
        <f t="shared" si="2"/>
        <v>0.76062322946175642</v>
      </c>
      <c r="G11" s="151">
        <f t="shared" si="2"/>
        <v>0.71537484116899619</v>
      </c>
      <c r="H11" s="151">
        <f t="shared" si="2"/>
        <v>0.74234693877551017</v>
      </c>
      <c r="I11" s="151">
        <f t="shared" si="2"/>
        <v>0.69609079445145017</v>
      </c>
      <c r="J11" s="151">
        <f t="shared" si="2"/>
        <v>0.7053191489361702</v>
      </c>
      <c r="K11" s="151">
        <f t="shared" si="2"/>
        <v>0.66181818181818186</v>
      </c>
      <c r="L11" s="152">
        <f t="shared" si="2"/>
        <v>0.59788359788359791</v>
      </c>
      <c r="M11" s="39"/>
      <c r="N11" s="39"/>
      <c r="O11" s="39"/>
      <c r="P11" s="39"/>
      <c r="Q11" s="39"/>
      <c r="R11" s="39"/>
      <c r="S11" s="39"/>
      <c r="T11" s="39"/>
      <c r="U11" s="39"/>
      <c r="V11" s="39"/>
      <c r="W11" s="39"/>
      <c r="X11" s="39"/>
    </row>
    <row r="12" spans="1:25" s="40" customFormat="1" ht="15.45" customHeight="1" x14ac:dyDescent="0.25">
      <c r="A12" s="133" t="s">
        <v>166</v>
      </c>
      <c r="B12" s="158" t="s">
        <v>197</v>
      </c>
      <c r="C12" s="135">
        <v>627</v>
      </c>
      <c r="D12" s="135">
        <v>576</v>
      </c>
      <c r="E12" s="135">
        <v>585</v>
      </c>
      <c r="F12" s="135">
        <v>537</v>
      </c>
      <c r="G12" s="135">
        <v>563</v>
      </c>
      <c r="H12" s="135">
        <v>582</v>
      </c>
      <c r="I12" s="135">
        <v>552</v>
      </c>
      <c r="J12" s="135">
        <v>663</v>
      </c>
      <c r="K12" s="135">
        <v>182</v>
      </c>
      <c r="L12" s="136">
        <v>226</v>
      </c>
      <c r="M12" s="39"/>
      <c r="N12" s="39"/>
      <c r="O12" s="39"/>
      <c r="P12" s="39"/>
      <c r="Q12" s="39"/>
      <c r="R12" s="39"/>
      <c r="S12" s="39"/>
      <c r="T12" s="39"/>
      <c r="U12" s="39"/>
      <c r="V12" s="39"/>
      <c r="W12" s="39"/>
      <c r="X12" s="39"/>
    </row>
    <row r="13" spans="1:25" s="40" customFormat="1" ht="15.45" customHeight="1" x14ac:dyDescent="0.25">
      <c r="A13" s="133" t="s">
        <v>166</v>
      </c>
      <c r="B13" s="156" t="s">
        <v>127</v>
      </c>
      <c r="C13" s="139">
        <v>845</v>
      </c>
      <c r="D13" s="139">
        <v>801</v>
      </c>
      <c r="E13" s="139">
        <v>802</v>
      </c>
      <c r="F13" s="139">
        <v>706</v>
      </c>
      <c r="G13" s="139">
        <v>787</v>
      </c>
      <c r="H13" s="139">
        <v>784</v>
      </c>
      <c r="I13" s="139">
        <v>793</v>
      </c>
      <c r="J13" s="139">
        <v>940</v>
      </c>
      <c r="K13" s="139">
        <v>275</v>
      </c>
      <c r="L13" s="140">
        <v>378</v>
      </c>
      <c r="M13" s="39"/>
      <c r="N13" s="39"/>
      <c r="O13" s="39"/>
      <c r="P13" s="39"/>
      <c r="Q13" s="39"/>
      <c r="R13" s="39"/>
      <c r="S13" s="39"/>
      <c r="T13" s="39"/>
      <c r="U13" s="39"/>
      <c r="V13" s="39"/>
      <c r="W13" s="39"/>
      <c r="X13" s="39"/>
    </row>
    <row r="14" spans="1:25" s="40" customFormat="1" ht="15.45" customHeight="1" x14ac:dyDescent="0.25">
      <c r="A14" s="128" t="s">
        <v>167</v>
      </c>
      <c r="B14" s="154" t="s">
        <v>196</v>
      </c>
      <c r="C14" s="151">
        <f t="shared" ref="C14:K14" si="3">C15/C16</f>
        <v>0.70070422535211263</v>
      </c>
      <c r="D14" s="151">
        <f t="shared" si="3"/>
        <v>0.66111111111111109</v>
      </c>
      <c r="E14" s="151">
        <f t="shared" si="3"/>
        <v>0.6705882352941176</v>
      </c>
      <c r="F14" s="151">
        <f t="shared" si="3"/>
        <v>0.67567567567567566</v>
      </c>
      <c r="G14" s="151">
        <f t="shared" si="3"/>
        <v>0.52941176470588236</v>
      </c>
      <c r="H14" s="151">
        <f t="shared" si="3"/>
        <v>0.62666666666666671</v>
      </c>
      <c r="I14" s="151">
        <f t="shared" si="3"/>
        <v>0.4925373134328358</v>
      </c>
      <c r="J14" s="151">
        <f t="shared" si="3"/>
        <v>0.57894736842105265</v>
      </c>
      <c r="K14" s="218">
        <f t="shared" si="3"/>
        <v>0.35384615384615387</v>
      </c>
      <c r="L14" s="214"/>
      <c r="M14" s="39"/>
      <c r="N14" s="39"/>
      <c r="O14" s="39"/>
      <c r="P14" s="39"/>
      <c r="Q14" s="39"/>
      <c r="R14" s="39"/>
      <c r="S14" s="39"/>
      <c r="T14" s="39"/>
      <c r="U14" s="39"/>
      <c r="V14" s="39"/>
      <c r="W14" s="39"/>
      <c r="X14" s="39"/>
    </row>
    <row r="15" spans="1:25" s="40" customFormat="1" ht="15.45" customHeight="1" x14ac:dyDescent="0.25">
      <c r="A15" s="133" t="s">
        <v>168</v>
      </c>
      <c r="B15" s="158" t="s">
        <v>197</v>
      </c>
      <c r="C15" s="135">
        <v>199</v>
      </c>
      <c r="D15" s="135">
        <v>119</v>
      </c>
      <c r="E15" s="135">
        <v>114</v>
      </c>
      <c r="F15" s="135">
        <v>75</v>
      </c>
      <c r="G15" s="135">
        <v>36</v>
      </c>
      <c r="H15" s="135">
        <v>47</v>
      </c>
      <c r="I15" s="135">
        <v>33</v>
      </c>
      <c r="J15" s="135">
        <v>44</v>
      </c>
      <c r="K15" s="215">
        <v>23</v>
      </c>
      <c r="L15" s="222"/>
      <c r="M15" s="39"/>
      <c r="N15" s="39"/>
      <c r="O15" s="39"/>
      <c r="P15" s="39"/>
      <c r="Q15" s="39"/>
      <c r="R15" s="39"/>
      <c r="S15" s="39"/>
      <c r="T15" s="39"/>
      <c r="U15" s="39"/>
      <c r="V15" s="39"/>
      <c r="W15" s="39"/>
      <c r="X15" s="39"/>
    </row>
    <row r="16" spans="1:25" s="40" customFormat="1" ht="15.45" customHeight="1" x14ac:dyDescent="0.25">
      <c r="A16" s="133" t="s">
        <v>168</v>
      </c>
      <c r="B16" s="156" t="s">
        <v>127</v>
      </c>
      <c r="C16" s="139">
        <v>284</v>
      </c>
      <c r="D16" s="139">
        <v>180</v>
      </c>
      <c r="E16" s="139">
        <v>170</v>
      </c>
      <c r="F16" s="139">
        <v>111</v>
      </c>
      <c r="G16" s="139">
        <v>68</v>
      </c>
      <c r="H16" s="139">
        <v>75</v>
      </c>
      <c r="I16" s="139">
        <v>67</v>
      </c>
      <c r="J16" s="139">
        <v>76</v>
      </c>
      <c r="K16" s="216">
        <v>65</v>
      </c>
      <c r="L16" s="217"/>
      <c r="M16" s="39"/>
      <c r="N16" s="39"/>
      <c r="O16" s="39"/>
      <c r="P16" s="39"/>
      <c r="Q16" s="39"/>
      <c r="R16" s="39"/>
      <c r="S16" s="39"/>
      <c r="T16" s="39"/>
      <c r="U16" s="39"/>
      <c r="V16" s="39"/>
      <c r="W16" s="39"/>
      <c r="X16" s="39"/>
    </row>
    <row r="17" spans="1:24" s="40" customFormat="1" ht="15.45" customHeight="1" x14ac:dyDescent="0.25">
      <c r="A17" s="128" t="s">
        <v>169</v>
      </c>
      <c r="B17" s="154" t="s">
        <v>196</v>
      </c>
      <c r="C17" s="151">
        <f t="shared" ref="C17:L17" si="4">C18/C19</f>
        <v>0.7791878172588832</v>
      </c>
      <c r="D17" s="151">
        <f t="shared" si="4"/>
        <v>0.74609015639374421</v>
      </c>
      <c r="E17" s="151">
        <f t="shared" si="4"/>
        <v>0.74786324786324787</v>
      </c>
      <c r="F17" s="151">
        <f t="shared" si="4"/>
        <v>0.75584415584415587</v>
      </c>
      <c r="G17" s="151">
        <f t="shared" si="4"/>
        <v>0.69749009247027738</v>
      </c>
      <c r="H17" s="151">
        <f t="shared" si="4"/>
        <v>0.71898355754858001</v>
      </c>
      <c r="I17" s="151">
        <f t="shared" si="4"/>
        <v>0.6902927580893683</v>
      </c>
      <c r="J17" s="151">
        <f t="shared" si="4"/>
        <v>0.66228070175438591</v>
      </c>
      <c r="K17" s="152">
        <f t="shared" si="4"/>
        <v>0.58100558659217882</v>
      </c>
      <c r="L17" s="152">
        <f t="shared" si="4"/>
        <v>0.53024911032028466</v>
      </c>
      <c r="M17" s="39"/>
      <c r="N17" s="39"/>
      <c r="O17" s="39"/>
      <c r="P17" s="39"/>
      <c r="Q17" s="39"/>
      <c r="R17" s="39"/>
      <c r="S17" s="39"/>
      <c r="T17" s="39"/>
      <c r="U17" s="39"/>
      <c r="V17" s="39"/>
      <c r="W17" s="39"/>
      <c r="X17" s="39"/>
    </row>
    <row r="18" spans="1:24" s="40" customFormat="1" ht="15.45" customHeight="1" x14ac:dyDescent="0.25">
      <c r="A18" s="133" t="s">
        <v>170</v>
      </c>
      <c r="B18" s="158" t="s">
        <v>197</v>
      </c>
      <c r="C18" s="135">
        <v>921</v>
      </c>
      <c r="D18" s="135">
        <v>811</v>
      </c>
      <c r="E18" s="135">
        <v>700</v>
      </c>
      <c r="F18" s="135">
        <v>582</v>
      </c>
      <c r="G18" s="135">
        <v>528</v>
      </c>
      <c r="H18" s="135">
        <v>481</v>
      </c>
      <c r="I18" s="135">
        <v>448</v>
      </c>
      <c r="J18" s="135">
        <v>453</v>
      </c>
      <c r="K18" s="136">
        <v>104</v>
      </c>
      <c r="L18" s="136">
        <v>149</v>
      </c>
      <c r="M18" s="39"/>
      <c r="N18" s="39"/>
      <c r="O18" s="39"/>
      <c r="P18" s="39"/>
      <c r="Q18" s="39"/>
      <c r="R18" s="39"/>
      <c r="S18" s="39"/>
      <c r="T18" s="39"/>
      <c r="U18" s="39"/>
      <c r="V18" s="39"/>
      <c r="W18" s="39"/>
      <c r="X18" s="39"/>
    </row>
    <row r="19" spans="1:24" s="40" customFormat="1" ht="15.45" customHeight="1" x14ac:dyDescent="0.25">
      <c r="A19" s="133" t="s">
        <v>170</v>
      </c>
      <c r="B19" s="156" t="s">
        <v>127</v>
      </c>
      <c r="C19" s="139">
        <v>1182</v>
      </c>
      <c r="D19" s="139">
        <v>1087</v>
      </c>
      <c r="E19" s="139">
        <v>936</v>
      </c>
      <c r="F19" s="139">
        <v>770</v>
      </c>
      <c r="G19" s="139">
        <v>757</v>
      </c>
      <c r="H19" s="139">
        <v>669</v>
      </c>
      <c r="I19" s="139">
        <v>649</v>
      </c>
      <c r="J19" s="139">
        <v>684</v>
      </c>
      <c r="K19" s="140">
        <v>179</v>
      </c>
      <c r="L19" s="140">
        <v>281</v>
      </c>
      <c r="M19" s="39"/>
      <c r="N19" s="39"/>
      <c r="O19" s="39"/>
      <c r="P19" s="39"/>
      <c r="Q19" s="39"/>
      <c r="R19" s="39"/>
      <c r="S19" s="39"/>
      <c r="T19" s="39"/>
      <c r="U19" s="39"/>
      <c r="V19" s="39"/>
      <c r="W19" s="39"/>
      <c r="X19" s="39"/>
    </row>
    <row r="20" spans="1:24" s="40" customFormat="1" ht="15.45" customHeight="1" x14ac:dyDescent="0.25">
      <c r="A20" s="145" t="s">
        <v>171</v>
      </c>
      <c r="B20" s="154" t="s">
        <v>196</v>
      </c>
      <c r="C20" s="151">
        <f t="shared" ref="C20:L20" si="5">C21/C22</f>
        <v>0.74080362195812111</v>
      </c>
      <c r="D20" s="151">
        <f t="shared" si="5"/>
        <v>0.70628183361629882</v>
      </c>
      <c r="E20" s="151">
        <f t="shared" si="5"/>
        <v>0.72125813449023857</v>
      </c>
      <c r="F20" s="151">
        <f t="shared" si="5"/>
        <v>0.7530155083285468</v>
      </c>
      <c r="G20" s="151">
        <f t="shared" si="5"/>
        <v>0.7331223628691983</v>
      </c>
      <c r="H20" s="151">
        <f t="shared" si="5"/>
        <v>0.74707757704569611</v>
      </c>
      <c r="I20" s="151">
        <f t="shared" si="5"/>
        <v>0.74137092853670394</v>
      </c>
      <c r="J20" s="151">
        <f t="shared" si="5"/>
        <v>0.72667488697081795</v>
      </c>
      <c r="K20" s="152">
        <f t="shared" si="5"/>
        <v>0.702247191011236</v>
      </c>
      <c r="L20" s="152">
        <f t="shared" si="5"/>
        <v>0.64456233421750664</v>
      </c>
      <c r="M20" s="39"/>
      <c r="N20" s="39"/>
      <c r="O20" s="39"/>
      <c r="P20" s="39"/>
      <c r="Q20" s="39"/>
      <c r="R20" s="39"/>
      <c r="S20" s="39"/>
      <c r="T20" s="39"/>
      <c r="U20" s="39"/>
      <c r="V20" s="39"/>
      <c r="W20" s="39"/>
      <c r="X20" s="39"/>
    </row>
    <row r="21" spans="1:24" s="40" customFormat="1" ht="15.45" customHeight="1" x14ac:dyDescent="0.25">
      <c r="A21" s="146" t="s">
        <v>172</v>
      </c>
      <c r="B21" s="158" t="s">
        <v>197</v>
      </c>
      <c r="C21" s="135">
        <v>1309</v>
      </c>
      <c r="D21" s="135">
        <v>1248</v>
      </c>
      <c r="E21" s="135">
        <v>1330</v>
      </c>
      <c r="F21" s="135">
        <v>1311</v>
      </c>
      <c r="G21" s="135">
        <v>1390</v>
      </c>
      <c r="H21" s="135">
        <v>1406</v>
      </c>
      <c r="I21" s="135">
        <v>1525</v>
      </c>
      <c r="J21" s="135">
        <v>1768</v>
      </c>
      <c r="K21" s="136">
        <v>500</v>
      </c>
      <c r="L21" s="136">
        <v>729</v>
      </c>
      <c r="M21" s="39"/>
      <c r="N21" s="39"/>
      <c r="O21" s="39"/>
      <c r="P21" s="39"/>
      <c r="Q21" s="39"/>
      <c r="R21" s="39"/>
      <c r="S21" s="39"/>
      <c r="T21" s="39"/>
      <c r="U21" s="39"/>
      <c r="V21" s="39"/>
      <c r="W21" s="39"/>
      <c r="X21" s="39"/>
    </row>
    <row r="22" spans="1:24" s="40" customFormat="1" ht="15.45" customHeight="1" x14ac:dyDescent="0.25">
      <c r="A22" s="146" t="s">
        <v>172</v>
      </c>
      <c r="B22" s="155" t="s">
        <v>127</v>
      </c>
      <c r="C22" s="135">
        <v>1767</v>
      </c>
      <c r="D22" s="135">
        <v>1767</v>
      </c>
      <c r="E22" s="135">
        <v>1844</v>
      </c>
      <c r="F22" s="135">
        <v>1741</v>
      </c>
      <c r="G22" s="135">
        <v>1896</v>
      </c>
      <c r="H22" s="135">
        <v>1882</v>
      </c>
      <c r="I22" s="135">
        <v>2057</v>
      </c>
      <c r="J22" s="135">
        <v>2433</v>
      </c>
      <c r="K22" s="136">
        <v>712</v>
      </c>
      <c r="L22" s="136">
        <v>1131</v>
      </c>
      <c r="M22" s="39"/>
      <c r="N22" s="39"/>
      <c r="O22" s="39"/>
      <c r="P22" s="39"/>
      <c r="Q22" s="39"/>
      <c r="R22" s="39"/>
      <c r="S22" s="39"/>
      <c r="T22" s="39"/>
      <c r="U22" s="39"/>
      <c r="V22" s="39"/>
      <c r="W22" s="39"/>
      <c r="X22" s="39"/>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7"/>
  <sheetViews>
    <sheetView workbookViewId="0"/>
  </sheetViews>
  <sheetFormatPr defaultColWidth="8.81640625" defaultRowHeight="15" customHeight="1" x14ac:dyDescent="0.25"/>
  <cols>
    <col min="1" max="1" width="23.54296875" style="39" customWidth="1"/>
    <col min="2" max="2" width="37.26953125" style="39"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234" t="s">
        <v>297</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158</v>
      </c>
      <c r="B4" s="159" t="s">
        <v>198</v>
      </c>
      <c r="C4" s="96" t="s">
        <v>23</v>
      </c>
      <c r="D4" s="97" t="s">
        <v>24</v>
      </c>
      <c r="E4" s="97" t="s">
        <v>25</v>
      </c>
      <c r="F4" s="97" t="s">
        <v>26</v>
      </c>
      <c r="G4" s="97" t="s">
        <v>27</v>
      </c>
      <c r="H4" s="97" t="s">
        <v>28</v>
      </c>
      <c r="I4" s="97" t="s">
        <v>29</v>
      </c>
      <c r="J4" s="97" t="s">
        <v>30</v>
      </c>
      <c r="K4" s="97" t="s">
        <v>31</v>
      </c>
      <c r="L4" s="98" t="s">
        <v>32</v>
      </c>
      <c r="M4" s="56"/>
      <c r="N4" s="56"/>
      <c r="O4" s="56"/>
      <c r="P4" s="56"/>
      <c r="Q4" s="56"/>
      <c r="R4" s="56"/>
      <c r="S4" s="56"/>
      <c r="T4" s="56"/>
      <c r="U4" s="56"/>
      <c r="V4" s="56"/>
      <c r="W4" s="56"/>
    </row>
    <row r="5" spans="1:25" s="40" customFormat="1" ht="15.6" x14ac:dyDescent="0.25">
      <c r="A5" s="128" t="s">
        <v>160</v>
      </c>
      <c r="B5" s="160" t="s">
        <v>199</v>
      </c>
      <c r="C5" s="149">
        <f t="shared" ref="C5:L5" si="0">C6/C9</f>
        <v>0.79461490294301818</v>
      </c>
      <c r="D5" s="149">
        <f t="shared" si="0"/>
        <v>0.76416031798608808</v>
      </c>
      <c r="E5" s="149">
        <f t="shared" si="0"/>
        <v>0.77263513513513515</v>
      </c>
      <c r="F5" s="149">
        <f t="shared" si="0"/>
        <v>0.79397176650133539</v>
      </c>
      <c r="G5" s="149">
        <f t="shared" si="0"/>
        <v>0.778104335047759</v>
      </c>
      <c r="H5" s="149">
        <f t="shared" si="0"/>
        <v>0.77994428969359331</v>
      </c>
      <c r="I5" s="149">
        <f t="shared" si="0"/>
        <v>0.79773584905660377</v>
      </c>
      <c r="J5" s="149">
        <f t="shared" si="0"/>
        <v>0.81333769205622752</v>
      </c>
      <c r="K5" s="149">
        <f t="shared" si="0"/>
        <v>0.79535398230088494</v>
      </c>
      <c r="L5" s="153">
        <f t="shared" si="0"/>
        <v>0.80973129992737836</v>
      </c>
      <c r="M5" s="39"/>
      <c r="N5" s="39"/>
      <c r="O5" s="39"/>
      <c r="P5" s="39"/>
      <c r="Q5" s="39"/>
      <c r="R5" s="39"/>
      <c r="S5" s="39"/>
      <c r="T5" s="39"/>
      <c r="U5" s="39"/>
      <c r="V5" s="39"/>
      <c r="W5" s="39"/>
      <c r="X5" s="39"/>
    </row>
    <row r="6" spans="1:25" s="40" customFormat="1" ht="15.45" customHeight="1" x14ac:dyDescent="0.25">
      <c r="A6" s="133" t="s">
        <v>160</v>
      </c>
      <c r="B6" s="158" t="s">
        <v>200</v>
      </c>
      <c r="C6" s="135">
        <v>2538</v>
      </c>
      <c r="D6" s="135">
        <v>2307</v>
      </c>
      <c r="E6" s="135">
        <v>2287</v>
      </c>
      <c r="F6" s="135">
        <v>2081</v>
      </c>
      <c r="G6" s="135">
        <v>2118</v>
      </c>
      <c r="H6" s="135">
        <v>1960</v>
      </c>
      <c r="I6" s="135">
        <v>2114</v>
      </c>
      <c r="J6" s="135">
        <v>2488</v>
      </c>
      <c r="K6" s="135">
        <v>719</v>
      </c>
      <c r="L6" s="136">
        <v>1115</v>
      </c>
      <c r="M6" s="39"/>
      <c r="N6" s="39"/>
      <c r="O6" s="39"/>
      <c r="P6" s="39"/>
      <c r="Q6" s="39"/>
      <c r="R6" s="39"/>
      <c r="S6" s="39"/>
      <c r="T6" s="39"/>
      <c r="U6" s="39"/>
      <c r="V6" s="39"/>
      <c r="W6" s="39"/>
      <c r="X6" s="39"/>
    </row>
    <row r="7" spans="1:25" s="40" customFormat="1" ht="15.45" customHeight="1" x14ac:dyDescent="0.25">
      <c r="A7" s="141" t="s">
        <v>160</v>
      </c>
      <c r="B7" s="160" t="s">
        <v>201</v>
      </c>
      <c r="C7" s="149">
        <f t="shared" ref="C7:L7" si="1">C8/C9</f>
        <v>0.35159674389480278</v>
      </c>
      <c r="D7" s="149">
        <f t="shared" si="1"/>
        <v>0.30738655183835706</v>
      </c>
      <c r="E7" s="149">
        <f t="shared" si="1"/>
        <v>0.31621621621621621</v>
      </c>
      <c r="F7" s="149">
        <f t="shared" si="1"/>
        <v>0.3502479969477299</v>
      </c>
      <c r="G7" s="149">
        <f t="shared" si="1"/>
        <v>0.31043350477590009</v>
      </c>
      <c r="H7" s="149">
        <f t="shared" si="1"/>
        <v>0.31197771587743733</v>
      </c>
      <c r="I7" s="149">
        <f t="shared" si="1"/>
        <v>0.37811320754716982</v>
      </c>
      <c r="J7" s="149">
        <f t="shared" si="1"/>
        <v>0.39032363517489377</v>
      </c>
      <c r="K7" s="149">
        <f t="shared" si="1"/>
        <v>0.32190265486725661</v>
      </c>
      <c r="L7" s="153">
        <f t="shared" si="1"/>
        <v>0.32897603485838778</v>
      </c>
      <c r="M7" s="39"/>
      <c r="N7" s="39"/>
      <c r="O7" s="39"/>
      <c r="P7" s="39"/>
      <c r="Q7" s="39"/>
      <c r="R7" s="39"/>
      <c r="S7" s="39"/>
      <c r="T7" s="39"/>
      <c r="U7" s="39"/>
      <c r="V7" s="39"/>
      <c r="W7" s="39"/>
      <c r="X7" s="39"/>
    </row>
    <row r="8" spans="1:25" s="40" customFormat="1" ht="15.45" customHeight="1" x14ac:dyDescent="0.25">
      <c r="A8" s="133" t="s">
        <v>160</v>
      </c>
      <c r="B8" s="158" t="s">
        <v>202</v>
      </c>
      <c r="C8" s="135">
        <v>1123</v>
      </c>
      <c r="D8" s="135">
        <v>928</v>
      </c>
      <c r="E8" s="135">
        <v>936</v>
      </c>
      <c r="F8" s="135">
        <v>918</v>
      </c>
      <c r="G8" s="135">
        <v>845</v>
      </c>
      <c r="H8" s="135">
        <v>784</v>
      </c>
      <c r="I8" s="135">
        <v>1002</v>
      </c>
      <c r="J8" s="135">
        <v>1194</v>
      </c>
      <c r="K8" s="135">
        <v>291</v>
      </c>
      <c r="L8" s="136">
        <v>453</v>
      </c>
      <c r="M8" s="39"/>
      <c r="N8" s="39"/>
      <c r="O8" s="39"/>
      <c r="P8" s="39"/>
      <c r="Q8" s="39"/>
      <c r="R8" s="39"/>
      <c r="S8" s="39"/>
      <c r="T8" s="39"/>
      <c r="U8" s="39"/>
      <c r="V8" s="39"/>
      <c r="W8" s="39"/>
      <c r="X8" s="39"/>
    </row>
    <row r="9" spans="1:25" s="40" customFormat="1" ht="15.45" customHeight="1" x14ac:dyDescent="0.25">
      <c r="A9" s="137" t="s">
        <v>160</v>
      </c>
      <c r="B9" s="156" t="s">
        <v>127</v>
      </c>
      <c r="C9" s="139">
        <v>3194</v>
      </c>
      <c r="D9" s="139">
        <v>3019</v>
      </c>
      <c r="E9" s="139">
        <v>2960</v>
      </c>
      <c r="F9" s="139">
        <v>2621</v>
      </c>
      <c r="G9" s="139">
        <v>2722</v>
      </c>
      <c r="H9" s="139">
        <v>2513</v>
      </c>
      <c r="I9" s="139">
        <v>2650</v>
      </c>
      <c r="J9" s="139">
        <v>3059</v>
      </c>
      <c r="K9" s="139">
        <v>904</v>
      </c>
      <c r="L9" s="140">
        <v>1377</v>
      </c>
      <c r="M9" s="39"/>
      <c r="N9" s="39"/>
      <c r="O9" s="39"/>
      <c r="P9" s="39"/>
      <c r="Q9" s="39"/>
      <c r="R9" s="39"/>
      <c r="S9" s="39"/>
      <c r="T9" s="39"/>
      <c r="U9" s="39"/>
      <c r="V9" s="39"/>
      <c r="W9" s="39"/>
      <c r="X9" s="39"/>
    </row>
    <row r="10" spans="1:25" s="40" customFormat="1" ht="15.45" customHeight="1" x14ac:dyDescent="0.25">
      <c r="A10" s="141" t="s">
        <v>164</v>
      </c>
      <c r="B10" s="161" t="s">
        <v>199</v>
      </c>
      <c r="C10" s="151">
        <f t="shared" ref="C10:L10" si="2">C11/C12</f>
        <v>0.78637510513036168</v>
      </c>
      <c r="D10" s="151">
        <f t="shared" si="2"/>
        <v>0.75746606334841626</v>
      </c>
      <c r="E10" s="151">
        <f t="shared" si="2"/>
        <v>0.76269621421975997</v>
      </c>
      <c r="F10" s="151">
        <f t="shared" si="2"/>
        <v>0.78385416666666663</v>
      </c>
      <c r="G10" s="151">
        <f t="shared" si="2"/>
        <v>0.76288659793814428</v>
      </c>
      <c r="H10" s="151">
        <f t="shared" si="2"/>
        <v>0.77463193657984142</v>
      </c>
      <c r="I10" s="151">
        <f t="shared" si="2"/>
        <v>0.80209424083769632</v>
      </c>
      <c r="J10" s="151">
        <f t="shared" si="2"/>
        <v>0.80517082179132038</v>
      </c>
      <c r="K10" s="151">
        <f t="shared" si="2"/>
        <v>0.79778830963665082</v>
      </c>
      <c r="L10" s="152">
        <f t="shared" si="2"/>
        <v>0.80947680157946689</v>
      </c>
      <c r="M10" s="39"/>
      <c r="N10" s="39"/>
      <c r="O10" s="39"/>
      <c r="P10" s="39"/>
      <c r="Q10" s="39"/>
      <c r="R10" s="39"/>
      <c r="S10" s="39"/>
      <c r="T10" s="39"/>
      <c r="U10" s="39"/>
      <c r="V10" s="39"/>
      <c r="W10" s="39"/>
      <c r="X10" s="39"/>
    </row>
    <row r="11" spans="1:25" s="40" customFormat="1" ht="15.45" customHeight="1" x14ac:dyDescent="0.25">
      <c r="A11" s="133" t="s">
        <v>165</v>
      </c>
      <c r="B11" s="158" t="s">
        <v>203</v>
      </c>
      <c r="C11" s="135">
        <v>1870</v>
      </c>
      <c r="D11" s="135">
        <v>1674</v>
      </c>
      <c r="E11" s="135">
        <v>1652</v>
      </c>
      <c r="F11" s="135">
        <v>1505</v>
      </c>
      <c r="G11" s="135">
        <v>1480</v>
      </c>
      <c r="H11" s="135">
        <v>1368</v>
      </c>
      <c r="I11" s="135">
        <v>1532</v>
      </c>
      <c r="J11" s="135">
        <v>1744</v>
      </c>
      <c r="K11" s="135">
        <v>505</v>
      </c>
      <c r="L11" s="136">
        <v>820</v>
      </c>
      <c r="M11" s="39"/>
      <c r="N11" s="39"/>
      <c r="O11" s="39"/>
      <c r="P11" s="39"/>
      <c r="Q11" s="39"/>
      <c r="R11" s="39"/>
      <c r="S11" s="39"/>
      <c r="T11" s="39"/>
      <c r="U11" s="39"/>
      <c r="V11" s="39"/>
      <c r="W11" s="39"/>
      <c r="X11" s="39"/>
    </row>
    <row r="12" spans="1:25" s="40" customFormat="1" ht="15.45" customHeight="1" x14ac:dyDescent="0.25">
      <c r="A12" s="133" t="s">
        <v>165</v>
      </c>
      <c r="B12" s="156" t="s">
        <v>127</v>
      </c>
      <c r="C12" s="139">
        <v>2378</v>
      </c>
      <c r="D12" s="139">
        <v>2210</v>
      </c>
      <c r="E12" s="139">
        <v>2166</v>
      </c>
      <c r="F12" s="139">
        <v>1920</v>
      </c>
      <c r="G12" s="139">
        <v>1940</v>
      </c>
      <c r="H12" s="139">
        <v>1766</v>
      </c>
      <c r="I12" s="139">
        <v>1910</v>
      </c>
      <c r="J12" s="139">
        <v>2166</v>
      </c>
      <c r="K12" s="139">
        <v>633</v>
      </c>
      <c r="L12" s="140">
        <v>1013</v>
      </c>
      <c r="M12" s="39"/>
      <c r="N12" s="39"/>
      <c r="O12" s="39"/>
      <c r="P12" s="39"/>
      <c r="Q12" s="39"/>
      <c r="R12" s="39"/>
      <c r="S12" s="39"/>
      <c r="T12" s="39"/>
      <c r="U12" s="39"/>
      <c r="V12" s="39"/>
      <c r="W12" s="39"/>
      <c r="X12" s="39"/>
    </row>
    <row r="13" spans="1:25" s="40" customFormat="1" ht="15.45" customHeight="1" x14ac:dyDescent="0.25">
      <c r="A13" s="128" t="s">
        <v>130</v>
      </c>
      <c r="B13" s="161" t="s">
        <v>199</v>
      </c>
      <c r="C13" s="151">
        <f t="shared" ref="C13:L13" si="3">C14/C15</f>
        <v>0.82044887780548625</v>
      </c>
      <c r="D13" s="151">
        <f t="shared" si="3"/>
        <v>0.78326996197718635</v>
      </c>
      <c r="E13" s="151">
        <f t="shared" si="3"/>
        <v>0.80025445292620867</v>
      </c>
      <c r="F13" s="151">
        <f t="shared" si="3"/>
        <v>0.82158273381294966</v>
      </c>
      <c r="G13" s="151">
        <f t="shared" si="3"/>
        <v>0.8167741935483871</v>
      </c>
      <c r="H13" s="151">
        <f t="shared" si="3"/>
        <v>0.79155313351498635</v>
      </c>
      <c r="I13" s="151">
        <f t="shared" si="3"/>
        <v>0.78503401360544223</v>
      </c>
      <c r="J13" s="151">
        <f t="shared" si="3"/>
        <v>0.83276836158192091</v>
      </c>
      <c r="K13" s="151">
        <f t="shared" si="3"/>
        <v>0.79553903345724908</v>
      </c>
      <c r="L13" s="152">
        <f t="shared" si="3"/>
        <v>0.81058495821727017</v>
      </c>
      <c r="M13" s="39"/>
      <c r="N13" s="39"/>
      <c r="O13" s="39"/>
      <c r="P13" s="39"/>
      <c r="Q13" s="39"/>
      <c r="R13" s="39"/>
      <c r="S13" s="39"/>
      <c r="T13" s="39"/>
      <c r="U13" s="39"/>
      <c r="V13" s="39"/>
      <c r="W13" s="39"/>
      <c r="X13" s="39"/>
    </row>
    <row r="14" spans="1:25" s="40" customFormat="1" ht="15.45" customHeight="1" x14ac:dyDescent="0.25">
      <c r="A14" s="133" t="s">
        <v>166</v>
      </c>
      <c r="B14" s="158" t="s">
        <v>203</v>
      </c>
      <c r="C14" s="135">
        <v>658</v>
      </c>
      <c r="D14" s="135">
        <v>618</v>
      </c>
      <c r="E14" s="135">
        <v>629</v>
      </c>
      <c r="F14" s="135">
        <v>571</v>
      </c>
      <c r="G14" s="135">
        <v>633</v>
      </c>
      <c r="H14" s="135">
        <v>581</v>
      </c>
      <c r="I14" s="135">
        <v>577</v>
      </c>
      <c r="J14" s="135">
        <v>737</v>
      </c>
      <c r="K14" s="135">
        <v>214</v>
      </c>
      <c r="L14" s="136">
        <v>291</v>
      </c>
      <c r="M14" s="39"/>
      <c r="N14" s="39"/>
      <c r="O14" s="39"/>
      <c r="P14" s="39"/>
      <c r="Q14" s="39"/>
      <c r="R14" s="39"/>
      <c r="S14" s="39"/>
      <c r="T14" s="39"/>
      <c r="U14" s="39"/>
      <c r="V14" s="39"/>
      <c r="W14" s="39"/>
      <c r="X14" s="39"/>
    </row>
    <row r="15" spans="1:25" s="40" customFormat="1" ht="15.45" customHeight="1" x14ac:dyDescent="0.25">
      <c r="A15" s="133" t="s">
        <v>166</v>
      </c>
      <c r="B15" s="156" t="s">
        <v>127</v>
      </c>
      <c r="C15" s="139">
        <v>802</v>
      </c>
      <c r="D15" s="139">
        <v>789</v>
      </c>
      <c r="E15" s="139">
        <v>786</v>
      </c>
      <c r="F15" s="139">
        <v>695</v>
      </c>
      <c r="G15" s="139">
        <v>775</v>
      </c>
      <c r="H15" s="139">
        <v>734</v>
      </c>
      <c r="I15" s="139">
        <v>735</v>
      </c>
      <c r="J15" s="139">
        <v>885</v>
      </c>
      <c r="K15" s="139">
        <v>269</v>
      </c>
      <c r="L15" s="140">
        <v>359</v>
      </c>
      <c r="M15" s="39"/>
      <c r="N15" s="39"/>
      <c r="O15" s="39"/>
      <c r="P15" s="39"/>
      <c r="Q15" s="39"/>
      <c r="R15" s="39"/>
      <c r="S15" s="39"/>
      <c r="T15" s="39"/>
      <c r="U15" s="39"/>
      <c r="V15" s="39"/>
      <c r="W15" s="39"/>
      <c r="X15" s="39"/>
    </row>
    <row r="16" spans="1:25" s="40" customFormat="1" ht="15.45" customHeight="1" x14ac:dyDescent="0.25">
      <c r="A16" s="128" t="s">
        <v>167</v>
      </c>
      <c r="B16" s="161" t="s">
        <v>199</v>
      </c>
      <c r="C16" s="151">
        <f t="shared" ref="C16:K16" si="4">C17/C18</f>
        <v>0.67765567765567769</v>
      </c>
      <c r="D16" s="151">
        <f t="shared" si="4"/>
        <v>0.64772727272727271</v>
      </c>
      <c r="E16" s="151">
        <f t="shared" si="4"/>
        <v>0.63636363636363635</v>
      </c>
      <c r="F16" s="151">
        <f t="shared" si="4"/>
        <v>0.65486725663716816</v>
      </c>
      <c r="G16" s="151">
        <f t="shared" si="4"/>
        <v>0.73134328358208955</v>
      </c>
      <c r="H16" s="151">
        <f t="shared" si="4"/>
        <v>0.75714285714285712</v>
      </c>
      <c r="I16" s="151">
        <f t="shared" si="4"/>
        <v>0.532258064516129</v>
      </c>
      <c r="J16" s="151">
        <f t="shared" si="4"/>
        <v>0.6428571428571429</v>
      </c>
      <c r="K16" s="218">
        <f t="shared" si="4"/>
        <v>0.63934426229508201</v>
      </c>
      <c r="L16" s="214"/>
      <c r="M16" s="39"/>
      <c r="N16" s="39"/>
      <c r="O16" s="39"/>
      <c r="P16" s="39"/>
      <c r="Q16" s="39"/>
      <c r="R16" s="39"/>
      <c r="S16" s="39"/>
      <c r="T16" s="39"/>
      <c r="U16" s="39"/>
      <c r="V16" s="39"/>
      <c r="W16" s="39"/>
      <c r="X16" s="39"/>
    </row>
    <row r="17" spans="1:24" s="40" customFormat="1" ht="15.45" customHeight="1" x14ac:dyDescent="0.25">
      <c r="A17" s="133" t="s">
        <v>168</v>
      </c>
      <c r="B17" s="158" t="s">
        <v>203</v>
      </c>
      <c r="C17" s="135">
        <v>185</v>
      </c>
      <c r="D17" s="135">
        <v>114</v>
      </c>
      <c r="E17" s="135">
        <v>105</v>
      </c>
      <c r="F17" s="135">
        <v>74</v>
      </c>
      <c r="G17" s="135">
        <v>49</v>
      </c>
      <c r="H17" s="135">
        <v>53</v>
      </c>
      <c r="I17" s="135">
        <v>33</v>
      </c>
      <c r="J17" s="135">
        <v>45</v>
      </c>
      <c r="K17" s="215">
        <v>39</v>
      </c>
      <c r="L17" s="222"/>
      <c r="M17" s="39"/>
      <c r="N17" s="39"/>
      <c r="O17" s="39"/>
      <c r="P17" s="39"/>
      <c r="Q17" s="39"/>
      <c r="R17" s="39"/>
      <c r="S17" s="39"/>
      <c r="T17" s="39"/>
      <c r="U17" s="39"/>
      <c r="V17" s="39"/>
      <c r="W17" s="39"/>
      <c r="X17" s="39"/>
    </row>
    <row r="18" spans="1:24" s="40" customFormat="1" ht="15.45" customHeight="1" x14ac:dyDescent="0.25">
      <c r="A18" s="133" t="s">
        <v>168</v>
      </c>
      <c r="B18" s="156" t="s">
        <v>127</v>
      </c>
      <c r="C18" s="139">
        <v>273</v>
      </c>
      <c r="D18" s="139">
        <v>176</v>
      </c>
      <c r="E18" s="139">
        <v>165</v>
      </c>
      <c r="F18" s="139">
        <v>113</v>
      </c>
      <c r="G18" s="139">
        <v>67</v>
      </c>
      <c r="H18" s="139">
        <v>70</v>
      </c>
      <c r="I18" s="139">
        <v>62</v>
      </c>
      <c r="J18" s="139">
        <v>70</v>
      </c>
      <c r="K18" s="216">
        <v>61</v>
      </c>
      <c r="L18" s="217"/>
      <c r="M18" s="39"/>
      <c r="N18" s="39"/>
      <c r="O18" s="39"/>
      <c r="P18" s="39"/>
      <c r="Q18" s="39"/>
      <c r="R18" s="39"/>
      <c r="S18" s="39"/>
      <c r="T18" s="39"/>
      <c r="U18" s="39"/>
      <c r="V18" s="39"/>
      <c r="W18" s="39"/>
      <c r="X18" s="39"/>
    </row>
    <row r="19" spans="1:24" s="40" customFormat="1" ht="15.45" customHeight="1" x14ac:dyDescent="0.25">
      <c r="A19" s="128" t="s">
        <v>169</v>
      </c>
      <c r="B19" s="161" t="s">
        <v>199</v>
      </c>
      <c r="C19" s="151">
        <f t="shared" ref="C19:L19" si="5">C20/C21</f>
        <v>0.79593639575971731</v>
      </c>
      <c r="D19" s="151">
        <f t="shared" si="5"/>
        <v>0.75884543761638734</v>
      </c>
      <c r="E19" s="151">
        <f t="shared" si="5"/>
        <v>0.74973147153598285</v>
      </c>
      <c r="F19" s="151">
        <f t="shared" si="5"/>
        <v>0.78055190538764785</v>
      </c>
      <c r="G19" s="151">
        <f t="shared" si="5"/>
        <v>0.73315363881401618</v>
      </c>
      <c r="H19" s="151">
        <f t="shared" si="5"/>
        <v>0.76328502415458932</v>
      </c>
      <c r="I19" s="151">
        <f t="shared" si="5"/>
        <v>0.77377049180327873</v>
      </c>
      <c r="J19" s="151">
        <f t="shared" si="5"/>
        <v>0.804953560371517</v>
      </c>
      <c r="K19" s="152">
        <f t="shared" si="5"/>
        <v>0.73529411764705888</v>
      </c>
      <c r="L19" s="152">
        <f t="shared" si="5"/>
        <v>0.79400749063670417</v>
      </c>
      <c r="M19" s="39"/>
      <c r="N19" s="39"/>
      <c r="O19" s="39"/>
      <c r="P19" s="39"/>
      <c r="Q19" s="39"/>
      <c r="R19" s="39"/>
      <c r="S19" s="39"/>
      <c r="T19" s="39"/>
      <c r="U19" s="39"/>
      <c r="V19" s="39"/>
      <c r="W19" s="39"/>
      <c r="X19" s="39"/>
    </row>
    <row r="20" spans="1:24" s="40" customFormat="1" ht="15.45" customHeight="1" x14ac:dyDescent="0.25">
      <c r="A20" s="133" t="s">
        <v>170</v>
      </c>
      <c r="B20" s="158" t="s">
        <v>203</v>
      </c>
      <c r="C20" s="135">
        <v>901</v>
      </c>
      <c r="D20" s="135">
        <v>815</v>
      </c>
      <c r="E20" s="135">
        <v>698</v>
      </c>
      <c r="F20" s="135">
        <v>594</v>
      </c>
      <c r="G20" s="135">
        <v>544</v>
      </c>
      <c r="H20" s="135">
        <v>474</v>
      </c>
      <c r="I20" s="135">
        <v>472</v>
      </c>
      <c r="J20" s="135">
        <v>520</v>
      </c>
      <c r="K20" s="136">
        <v>125</v>
      </c>
      <c r="L20" s="136">
        <v>212</v>
      </c>
      <c r="M20" s="39"/>
      <c r="N20" s="39"/>
      <c r="O20" s="39"/>
      <c r="P20" s="39"/>
      <c r="Q20" s="39"/>
      <c r="R20" s="39"/>
      <c r="S20" s="39"/>
      <c r="T20" s="39"/>
      <c r="U20" s="39"/>
      <c r="V20" s="39"/>
      <c r="W20" s="39"/>
      <c r="X20" s="39"/>
    </row>
    <row r="21" spans="1:24" s="40" customFormat="1" ht="15.45" customHeight="1" x14ac:dyDescent="0.25">
      <c r="A21" s="133" t="s">
        <v>170</v>
      </c>
      <c r="B21" s="156" t="s">
        <v>127</v>
      </c>
      <c r="C21" s="139">
        <v>1132</v>
      </c>
      <c r="D21" s="139">
        <v>1074</v>
      </c>
      <c r="E21" s="139">
        <v>931</v>
      </c>
      <c r="F21" s="139">
        <v>761</v>
      </c>
      <c r="G21" s="139">
        <v>742</v>
      </c>
      <c r="H21" s="139">
        <v>621</v>
      </c>
      <c r="I21" s="139">
        <v>610</v>
      </c>
      <c r="J21" s="139">
        <v>646</v>
      </c>
      <c r="K21" s="140">
        <v>170</v>
      </c>
      <c r="L21" s="140">
        <v>267</v>
      </c>
      <c r="M21" s="39"/>
      <c r="N21" s="39"/>
      <c r="O21" s="39"/>
      <c r="P21" s="39"/>
      <c r="Q21" s="39"/>
      <c r="R21" s="39"/>
      <c r="S21" s="39"/>
      <c r="T21" s="39"/>
      <c r="U21" s="39"/>
      <c r="V21" s="39"/>
      <c r="W21" s="39"/>
      <c r="X21" s="39"/>
    </row>
    <row r="22" spans="1:24" s="40" customFormat="1" ht="15.45" customHeight="1" x14ac:dyDescent="0.25">
      <c r="A22" s="145" t="s">
        <v>171</v>
      </c>
      <c r="B22" s="161" t="s">
        <v>199</v>
      </c>
      <c r="C22" s="151">
        <f t="shared" ref="C22:L22" si="6">C23/C24</f>
        <v>0.80988816951147735</v>
      </c>
      <c r="D22" s="151">
        <f t="shared" si="6"/>
        <v>0.7797584818861415</v>
      </c>
      <c r="E22" s="151">
        <f t="shared" si="6"/>
        <v>0.7981400437636762</v>
      </c>
      <c r="F22" s="151">
        <f t="shared" si="6"/>
        <v>0.80985507246376809</v>
      </c>
      <c r="G22" s="151">
        <f t="shared" si="6"/>
        <v>0.79883227176220806</v>
      </c>
      <c r="H22" s="151">
        <f t="shared" si="6"/>
        <v>0.78595505617977524</v>
      </c>
      <c r="I22" s="151">
        <f t="shared" si="6"/>
        <v>0.81542416452442157</v>
      </c>
      <c r="J22" s="151">
        <f t="shared" si="6"/>
        <v>0.82245430809399478</v>
      </c>
      <c r="K22" s="152">
        <f t="shared" si="6"/>
        <v>0.82633863965267729</v>
      </c>
      <c r="L22" s="152">
        <f t="shared" si="6"/>
        <v>0.81783681214421255</v>
      </c>
      <c r="M22" s="39"/>
      <c r="N22" s="39"/>
      <c r="O22" s="39"/>
      <c r="P22" s="39"/>
      <c r="Q22" s="39"/>
      <c r="R22" s="39"/>
      <c r="S22" s="39"/>
      <c r="T22" s="39"/>
      <c r="U22" s="39"/>
      <c r="V22" s="39"/>
      <c r="W22" s="39"/>
      <c r="X22" s="39"/>
    </row>
    <row r="23" spans="1:24" s="40" customFormat="1" ht="15.45" customHeight="1" x14ac:dyDescent="0.25">
      <c r="A23" s="146" t="s">
        <v>172</v>
      </c>
      <c r="B23" s="158" t="s">
        <v>203</v>
      </c>
      <c r="C23" s="135">
        <v>1376</v>
      </c>
      <c r="D23" s="135">
        <v>1356</v>
      </c>
      <c r="E23" s="135">
        <v>1459</v>
      </c>
      <c r="F23" s="135">
        <v>1397</v>
      </c>
      <c r="G23" s="135">
        <v>1505</v>
      </c>
      <c r="H23" s="135">
        <v>1399</v>
      </c>
      <c r="I23" s="135">
        <v>1586</v>
      </c>
      <c r="J23" s="135">
        <v>1890</v>
      </c>
      <c r="K23" s="136">
        <v>571</v>
      </c>
      <c r="L23" s="136">
        <v>862</v>
      </c>
      <c r="M23" s="39"/>
      <c r="N23" s="39"/>
      <c r="O23" s="39"/>
      <c r="P23" s="39"/>
      <c r="Q23" s="39"/>
      <c r="R23" s="39"/>
      <c r="S23" s="39"/>
      <c r="T23" s="39"/>
      <c r="U23" s="39"/>
      <c r="V23" s="39"/>
      <c r="W23" s="39"/>
      <c r="X23" s="39"/>
    </row>
    <row r="24" spans="1:24" s="40" customFormat="1" ht="15.45" customHeight="1" x14ac:dyDescent="0.25">
      <c r="A24" s="146" t="s">
        <v>172</v>
      </c>
      <c r="B24" s="156" t="s">
        <v>127</v>
      </c>
      <c r="C24" s="139">
        <v>1699</v>
      </c>
      <c r="D24" s="139">
        <v>1739</v>
      </c>
      <c r="E24" s="139">
        <v>1828</v>
      </c>
      <c r="F24" s="139">
        <v>1725</v>
      </c>
      <c r="G24" s="139">
        <v>1884</v>
      </c>
      <c r="H24" s="139">
        <v>1780</v>
      </c>
      <c r="I24" s="139">
        <v>1945</v>
      </c>
      <c r="J24" s="139">
        <v>2298</v>
      </c>
      <c r="K24" s="140">
        <v>691</v>
      </c>
      <c r="L24" s="140">
        <v>1054</v>
      </c>
      <c r="M24" s="39"/>
      <c r="N24" s="39"/>
      <c r="O24" s="39"/>
      <c r="P24" s="39"/>
      <c r="Q24" s="39"/>
      <c r="R24" s="39"/>
      <c r="S24" s="39"/>
      <c r="T24" s="39"/>
      <c r="U24" s="39"/>
      <c r="V24" s="39"/>
      <c r="W24" s="39"/>
      <c r="X24" s="39"/>
    </row>
    <row r="25" spans="1:24" s="40" customFormat="1" ht="15" customHeight="1" x14ac:dyDescent="0.25">
      <c r="A25" s="162" t="s">
        <v>204</v>
      </c>
      <c r="B25" s="163" t="s">
        <v>205</v>
      </c>
      <c r="C25" s="151">
        <f t="shared" ref="C25:L25" si="7">C26/C27</f>
        <v>0.95</v>
      </c>
      <c r="D25" s="151">
        <f t="shared" si="7"/>
        <v>0.9642857142857143</v>
      </c>
      <c r="E25" s="151">
        <f t="shared" si="7"/>
        <v>0.7931034482758621</v>
      </c>
      <c r="F25" s="151">
        <f t="shared" si="7"/>
        <v>0.80769230769230771</v>
      </c>
      <c r="G25" s="151">
        <f t="shared" si="7"/>
        <v>0.94444444444444442</v>
      </c>
      <c r="H25" s="151">
        <f t="shared" si="7"/>
        <v>0.9375</v>
      </c>
      <c r="I25" s="151">
        <f t="shared" si="7"/>
        <v>0.8928571428571429</v>
      </c>
      <c r="J25" s="151">
        <f t="shared" si="7"/>
        <v>1</v>
      </c>
      <c r="K25" s="151">
        <f t="shared" si="7"/>
        <v>1</v>
      </c>
      <c r="L25" s="152">
        <f t="shared" si="7"/>
        <v>0.8125</v>
      </c>
      <c r="M25" s="39"/>
      <c r="N25" s="39"/>
      <c r="O25" s="39"/>
      <c r="P25" s="39"/>
      <c r="Q25" s="39"/>
      <c r="R25" s="39"/>
      <c r="S25" s="39"/>
      <c r="T25" s="39"/>
      <c r="U25" s="39"/>
      <c r="V25" s="39"/>
      <c r="W25" s="39"/>
    </row>
    <row r="26" spans="1:24" s="40" customFormat="1" ht="15" customHeight="1" x14ac:dyDescent="0.25">
      <c r="A26" s="164" t="s">
        <v>204</v>
      </c>
      <c r="B26" s="251" t="s">
        <v>206</v>
      </c>
      <c r="C26" s="165">
        <v>38</v>
      </c>
      <c r="D26" s="165">
        <v>27</v>
      </c>
      <c r="E26" s="165">
        <v>23</v>
      </c>
      <c r="F26" s="165">
        <v>21</v>
      </c>
      <c r="G26" s="165">
        <v>17</v>
      </c>
      <c r="H26" s="165">
        <v>15</v>
      </c>
      <c r="I26" s="165">
        <v>25</v>
      </c>
      <c r="J26" s="165">
        <v>23</v>
      </c>
      <c r="K26" s="165">
        <v>6</v>
      </c>
      <c r="L26" s="166">
        <v>13</v>
      </c>
      <c r="M26" s="39"/>
      <c r="N26" s="39"/>
      <c r="O26" s="39"/>
      <c r="P26" s="39"/>
      <c r="Q26" s="39"/>
      <c r="R26" s="39"/>
      <c r="S26" s="39"/>
      <c r="T26" s="39"/>
      <c r="U26" s="39"/>
      <c r="V26" s="39"/>
      <c r="W26" s="39"/>
    </row>
    <row r="27" spans="1:24" s="40" customFormat="1" ht="15" customHeight="1" x14ac:dyDescent="0.25">
      <c r="A27" s="164" t="s">
        <v>204</v>
      </c>
      <c r="B27" s="252" t="s">
        <v>127</v>
      </c>
      <c r="C27" s="165">
        <v>40</v>
      </c>
      <c r="D27" s="165">
        <v>28</v>
      </c>
      <c r="E27" s="165">
        <v>29</v>
      </c>
      <c r="F27" s="165">
        <v>26</v>
      </c>
      <c r="G27" s="165">
        <v>18</v>
      </c>
      <c r="H27" s="165">
        <v>16</v>
      </c>
      <c r="I27" s="165">
        <v>28</v>
      </c>
      <c r="J27" s="165">
        <v>23</v>
      </c>
      <c r="K27" s="165">
        <v>6</v>
      </c>
      <c r="L27" s="166">
        <v>16</v>
      </c>
      <c r="M27" s="39"/>
      <c r="N27" s="39"/>
      <c r="O27" s="39"/>
      <c r="P27" s="39"/>
      <c r="Q27" s="39"/>
      <c r="R27" s="39"/>
      <c r="S27" s="39"/>
      <c r="T27" s="39"/>
      <c r="U27" s="39"/>
      <c r="V27" s="39"/>
      <c r="W27"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1"/>
  <sheetViews>
    <sheetView workbookViewId="0"/>
  </sheetViews>
  <sheetFormatPr defaultColWidth="8.81640625" defaultRowHeight="15" customHeight="1" x14ac:dyDescent="0.25"/>
  <cols>
    <col min="1" max="1" width="37.453125" style="39" customWidth="1"/>
    <col min="2" max="2" width="39.7265625" style="39" bestFit="1"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234" t="s">
        <v>298</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236" t="s">
        <v>119</v>
      </c>
      <c r="B4" s="126"/>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7.6" customHeight="1" x14ac:dyDescent="0.3">
      <c r="A5" s="95" t="s">
        <v>158</v>
      </c>
      <c r="B5" s="159" t="s">
        <v>207</v>
      </c>
      <c r="C5" s="96" t="s">
        <v>23</v>
      </c>
      <c r="D5" s="97" t="s">
        <v>24</v>
      </c>
      <c r="E5" s="97" t="s">
        <v>25</v>
      </c>
      <c r="F5" s="97" t="s">
        <v>26</v>
      </c>
      <c r="G5" s="97" t="s">
        <v>27</v>
      </c>
      <c r="H5" s="97" t="s">
        <v>28</v>
      </c>
      <c r="I5" s="97" t="s">
        <v>29</v>
      </c>
      <c r="J5" s="97" t="s">
        <v>30</v>
      </c>
      <c r="K5" s="97" t="s">
        <v>31</v>
      </c>
      <c r="L5" s="98" t="s">
        <v>32</v>
      </c>
      <c r="M5" s="56"/>
      <c r="N5" s="56"/>
      <c r="O5" s="56"/>
      <c r="P5" s="56"/>
      <c r="Q5" s="56"/>
      <c r="R5" s="56"/>
      <c r="S5" s="56"/>
      <c r="T5" s="56"/>
      <c r="U5" s="56"/>
      <c r="V5" s="56"/>
      <c r="W5" s="56"/>
    </row>
    <row r="6" spans="1:25" s="40" customFormat="1" ht="15.6" x14ac:dyDescent="0.25">
      <c r="A6" s="128" t="s">
        <v>160</v>
      </c>
      <c r="B6" s="160" t="s">
        <v>208</v>
      </c>
      <c r="C6" s="149">
        <f t="shared" ref="C6:L6" si="0">C7/C10</f>
        <v>0.8472968700600696</v>
      </c>
      <c r="D6" s="149">
        <f t="shared" si="0"/>
        <v>0.83059210526315785</v>
      </c>
      <c r="E6" s="149">
        <f t="shared" si="0"/>
        <v>0.83933333333333338</v>
      </c>
      <c r="F6" s="149">
        <f t="shared" si="0"/>
        <v>0.861311102690413</v>
      </c>
      <c r="G6" s="149">
        <f t="shared" si="0"/>
        <v>0.84455010972933431</v>
      </c>
      <c r="H6" s="149">
        <f t="shared" si="0"/>
        <v>0.83664717348927875</v>
      </c>
      <c r="I6" s="149">
        <f t="shared" si="0"/>
        <v>0.85220588235294115</v>
      </c>
      <c r="J6" s="149">
        <f t="shared" si="0"/>
        <v>0.86724248240563018</v>
      </c>
      <c r="K6" s="149">
        <f t="shared" si="0"/>
        <v>0.86054421768707479</v>
      </c>
      <c r="L6" s="153">
        <f t="shared" si="0"/>
        <v>0.85734563520227114</v>
      </c>
      <c r="M6" s="39"/>
      <c r="N6" s="39"/>
      <c r="O6" s="39"/>
      <c r="P6" s="39"/>
      <c r="Q6" s="39"/>
      <c r="R6" s="39"/>
      <c r="S6" s="39"/>
      <c r="T6" s="39"/>
      <c r="U6" s="39"/>
      <c r="V6" s="39"/>
      <c r="W6" s="39"/>
      <c r="X6" s="39"/>
    </row>
    <row r="7" spans="1:25" s="40" customFormat="1" ht="15.45" customHeight="1" x14ac:dyDescent="0.25">
      <c r="A7" s="133" t="s">
        <v>160</v>
      </c>
      <c r="B7" s="158" t="s">
        <v>209</v>
      </c>
      <c r="C7" s="135">
        <v>2680</v>
      </c>
      <c r="D7" s="135">
        <v>2525</v>
      </c>
      <c r="E7" s="135">
        <v>2518</v>
      </c>
      <c r="F7" s="135">
        <v>2273</v>
      </c>
      <c r="G7" s="135">
        <v>2309</v>
      </c>
      <c r="H7" s="135">
        <v>2146</v>
      </c>
      <c r="I7" s="135">
        <v>2318</v>
      </c>
      <c r="J7" s="135">
        <v>2711</v>
      </c>
      <c r="K7" s="135">
        <v>759</v>
      </c>
      <c r="L7" s="136">
        <v>1208</v>
      </c>
      <c r="M7" s="39"/>
      <c r="N7" s="39"/>
      <c r="O7" s="39"/>
      <c r="P7" s="39"/>
      <c r="Q7" s="39"/>
      <c r="R7" s="39"/>
      <c r="S7" s="39"/>
      <c r="T7" s="39"/>
      <c r="U7" s="39"/>
      <c r="V7" s="39"/>
      <c r="W7" s="39"/>
      <c r="X7" s="39"/>
    </row>
    <row r="8" spans="1:25" s="40" customFormat="1" ht="15.45" customHeight="1" x14ac:dyDescent="0.25">
      <c r="A8" s="141" t="s">
        <v>160</v>
      </c>
      <c r="B8" s="160" t="s">
        <v>210</v>
      </c>
      <c r="C8" s="149">
        <f t="shared" ref="C8:L8" si="1">C9/C10</f>
        <v>0.39962061334176413</v>
      </c>
      <c r="D8" s="149">
        <f t="shared" si="1"/>
        <v>0.34671052631578947</v>
      </c>
      <c r="E8" s="149">
        <f t="shared" si="1"/>
        <v>0.35899999999999999</v>
      </c>
      <c r="F8" s="149">
        <f t="shared" si="1"/>
        <v>0.38423645320197042</v>
      </c>
      <c r="G8" s="149">
        <f t="shared" si="1"/>
        <v>0.33833211411850767</v>
      </c>
      <c r="H8" s="149">
        <f t="shared" si="1"/>
        <v>0.352046783625731</v>
      </c>
      <c r="I8" s="149">
        <f t="shared" si="1"/>
        <v>0.46580882352941178</v>
      </c>
      <c r="J8" s="149">
        <f t="shared" si="1"/>
        <v>0.46417146513115803</v>
      </c>
      <c r="K8" s="149">
        <f t="shared" si="1"/>
        <v>0.47505668934240364</v>
      </c>
      <c r="L8" s="153">
        <f t="shared" si="1"/>
        <v>0.43293115684882894</v>
      </c>
      <c r="M8" s="39"/>
      <c r="N8" s="39"/>
      <c r="O8" s="39"/>
      <c r="P8" s="39"/>
      <c r="Q8" s="39"/>
      <c r="R8" s="39"/>
      <c r="S8" s="39"/>
      <c r="T8" s="39"/>
      <c r="U8" s="39"/>
      <c r="V8" s="39"/>
      <c r="W8" s="39"/>
      <c r="X8" s="39"/>
    </row>
    <row r="9" spans="1:25" s="40" customFormat="1" ht="15.45" customHeight="1" x14ac:dyDescent="0.25">
      <c r="A9" s="133" t="s">
        <v>160</v>
      </c>
      <c r="B9" s="158" t="s">
        <v>211</v>
      </c>
      <c r="C9" s="135">
        <v>1264</v>
      </c>
      <c r="D9" s="135">
        <v>1054</v>
      </c>
      <c r="E9" s="135">
        <v>1077</v>
      </c>
      <c r="F9" s="135">
        <v>1014</v>
      </c>
      <c r="G9" s="135">
        <v>925</v>
      </c>
      <c r="H9" s="135">
        <v>903</v>
      </c>
      <c r="I9" s="135">
        <v>1267</v>
      </c>
      <c r="J9" s="135">
        <v>1451</v>
      </c>
      <c r="K9" s="135">
        <v>419</v>
      </c>
      <c r="L9" s="136">
        <v>610</v>
      </c>
      <c r="M9" s="39"/>
      <c r="N9" s="39"/>
      <c r="O9" s="39"/>
      <c r="P9" s="39"/>
      <c r="Q9" s="39"/>
      <c r="R9" s="39"/>
      <c r="S9" s="39"/>
      <c r="T9" s="39"/>
      <c r="U9" s="39"/>
      <c r="V9" s="39"/>
      <c r="W9" s="39"/>
      <c r="X9" s="39"/>
    </row>
    <row r="10" spans="1:25" s="40" customFormat="1" ht="15.45" customHeight="1" x14ac:dyDescent="0.25">
      <c r="A10" s="137" t="s">
        <v>160</v>
      </c>
      <c r="B10" s="156" t="s">
        <v>127</v>
      </c>
      <c r="C10" s="139">
        <v>3163</v>
      </c>
      <c r="D10" s="139">
        <v>3040</v>
      </c>
      <c r="E10" s="139">
        <v>3000</v>
      </c>
      <c r="F10" s="139">
        <v>2639</v>
      </c>
      <c r="G10" s="139">
        <v>2734</v>
      </c>
      <c r="H10" s="139">
        <v>2565</v>
      </c>
      <c r="I10" s="139">
        <v>2720</v>
      </c>
      <c r="J10" s="139">
        <v>3126</v>
      </c>
      <c r="K10" s="139">
        <v>882</v>
      </c>
      <c r="L10" s="140">
        <v>1409</v>
      </c>
      <c r="M10" s="39"/>
      <c r="N10" s="39"/>
      <c r="O10" s="39"/>
      <c r="P10" s="39"/>
      <c r="Q10" s="39"/>
      <c r="R10" s="39"/>
      <c r="S10" s="39"/>
      <c r="T10" s="39"/>
      <c r="U10" s="39"/>
      <c r="V10" s="39"/>
      <c r="W10" s="39"/>
      <c r="X10" s="39"/>
    </row>
    <row r="11" spans="1:25" s="40" customFormat="1" ht="15.45" customHeight="1" x14ac:dyDescent="0.25">
      <c r="A11" s="141" t="s">
        <v>164</v>
      </c>
      <c r="B11" s="161" t="s">
        <v>208</v>
      </c>
      <c r="C11" s="151">
        <f t="shared" ref="C11:L11" si="2">C12/C13</f>
        <v>0.84235193864507885</v>
      </c>
      <c r="D11" s="151">
        <f t="shared" si="2"/>
        <v>0.82389937106918243</v>
      </c>
      <c r="E11" s="151">
        <f t="shared" si="2"/>
        <v>0.84414990859232175</v>
      </c>
      <c r="F11" s="151">
        <f t="shared" si="2"/>
        <v>0.86172967374417397</v>
      </c>
      <c r="G11" s="151">
        <f t="shared" si="2"/>
        <v>0.83614951356886835</v>
      </c>
      <c r="H11" s="151">
        <f t="shared" si="2"/>
        <v>0.84222222222222221</v>
      </c>
      <c r="I11" s="151">
        <f t="shared" si="2"/>
        <v>0.85918367346938773</v>
      </c>
      <c r="J11" s="151">
        <f t="shared" si="2"/>
        <v>0.85830324909747291</v>
      </c>
      <c r="K11" s="151">
        <f t="shared" si="2"/>
        <v>0.85251215559157212</v>
      </c>
      <c r="L11" s="152">
        <f t="shared" si="2"/>
        <v>0.859344894026975</v>
      </c>
      <c r="M11" s="39"/>
      <c r="N11" s="39"/>
      <c r="O11" s="39"/>
      <c r="P11" s="39"/>
      <c r="Q11" s="39"/>
      <c r="R11" s="39"/>
      <c r="S11" s="39"/>
      <c r="T11" s="39"/>
      <c r="U11" s="39"/>
      <c r="V11" s="39"/>
      <c r="W11" s="39"/>
      <c r="X11" s="39"/>
    </row>
    <row r="12" spans="1:25" s="40" customFormat="1" ht="15.45" customHeight="1" x14ac:dyDescent="0.25">
      <c r="A12" s="133" t="s">
        <v>165</v>
      </c>
      <c r="B12" s="158" t="s">
        <v>212</v>
      </c>
      <c r="C12" s="135">
        <v>1977</v>
      </c>
      <c r="D12" s="135">
        <v>1834</v>
      </c>
      <c r="E12" s="135">
        <v>1847</v>
      </c>
      <c r="F12" s="135">
        <v>1664</v>
      </c>
      <c r="G12" s="135">
        <v>1633</v>
      </c>
      <c r="H12" s="135">
        <v>1516</v>
      </c>
      <c r="I12" s="135">
        <v>1684</v>
      </c>
      <c r="J12" s="135">
        <v>1902</v>
      </c>
      <c r="K12" s="135">
        <v>526</v>
      </c>
      <c r="L12" s="136">
        <v>892</v>
      </c>
      <c r="M12" s="39"/>
      <c r="N12" s="39"/>
      <c r="O12" s="39"/>
      <c r="P12" s="39"/>
      <c r="Q12" s="39"/>
      <c r="R12" s="39"/>
      <c r="S12" s="39"/>
      <c r="T12" s="39"/>
      <c r="U12" s="39"/>
      <c r="V12" s="39"/>
      <c r="W12" s="39"/>
      <c r="X12" s="39"/>
    </row>
    <row r="13" spans="1:25" s="40" customFormat="1" ht="15.45" customHeight="1" x14ac:dyDescent="0.25">
      <c r="A13" s="133" t="s">
        <v>165</v>
      </c>
      <c r="B13" s="156" t="s">
        <v>127</v>
      </c>
      <c r="C13" s="139">
        <v>2347</v>
      </c>
      <c r="D13" s="139">
        <v>2226</v>
      </c>
      <c r="E13" s="139">
        <v>2188</v>
      </c>
      <c r="F13" s="139">
        <v>1931</v>
      </c>
      <c r="G13" s="139">
        <v>1953</v>
      </c>
      <c r="H13" s="139">
        <v>1800</v>
      </c>
      <c r="I13" s="139">
        <v>1960</v>
      </c>
      <c r="J13" s="139">
        <v>2216</v>
      </c>
      <c r="K13" s="139">
        <v>617</v>
      </c>
      <c r="L13" s="140">
        <v>1038</v>
      </c>
      <c r="M13" s="39"/>
      <c r="N13" s="39"/>
      <c r="O13" s="39"/>
      <c r="P13" s="39"/>
      <c r="Q13" s="39"/>
      <c r="R13" s="39"/>
      <c r="S13" s="39"/>
      <c r="T13" s="39"/>
      <c r="U13" s="39"/>
      <c r="V13" s="39"/>
      <c r="W13" s="39"/>
      <c r="X13" s="39"/>
    </row>
    <row r="14" spans="1:25" s="40" customFormat="1" ht="15.45" customHeight="1" x14ac:dyDescent="0.25">
      <c r="A14" s="128" t="s">
        <v>130</v>
      </c>
      <c r="B14" s="161" t="s">
        <v>208</v>
      </c>
      <c r="C14" s="151">
        <f t="shared" ref="C14:L14" si="3">C15/C16</f>
        <v>0.86301369863013699</v>
      </c>
      <c r="D14" s="151">
        <f t="shared" si="3"/>
        <v>0.8537200504413619</v>
      </c>
      <c r="E14" s="151">
        <f t="shared" si="3"/>
        <v>0.82565379825653795</v>
      </c>
      <c r="F14" s="151">
        <f t="shared" si="3"/>
        <v>0.85877318116975754</v>
      </c>
      <c r="G14" s="151">
        <f t="shared" si="3"/>
        <v>0.865979381443299</v>
      </c>
      <c r="H14" s="151">
        <f t="shared" si="3"/>
        <v>0.82470119521912355</v>
      </c>
      <c r="I14" s="151">
        <f t="shared" si="3"/>
        <v>0.83399734395750336</v>
      </c>
      <c r="J14" s="151">
        <f t="shared" si="3"/>
        <v>0.88913525498891355</v>
      </c>
      <c r="K14" s="151">
        <f t="shared" si="3"/>
        <v>0.87832699619771859</v>
      </c>
      <c r="L14" s="152">
        <f t="shared" si="3"/>
        <v>0.84890109890109888</v>
      </c>
      <c r="M14" s="39"/>
      <c r="N14" s="39"/>
      <c r="O14" s="39"/>
      <c r="P14" s="39"/>
      <c r="Q14" s="39"/>
      <c r="R14" s="39"/>
      <c r="S14" s="39"/>
      <c r="T14" s="39"/>
      <c r="U14" s="39"/>
      <c r="V14" s="39"/>
      <c r="W14" s="39"/>
      <c r="X14" s="39"/>
    </row>
    <row r="15" spans="1:25" s="40" customFormat="1" ht="15.45" customHeight="1" x14ac:dyDescent="0.25">
      <c r="A15" s="133" t="s">
        <v>166</v>
      </c>
      <c r="B15" s="158" t="s">
        <v>212</v>
      </c>
      <c r="C15" s="135">
        <v>693</v>
      </c>
      <c r="D15" s="135">
        <v>677</v>
      </c>
      <c r="E15" s="135">
        <v>663</v>
      </c>
      <c r="F15" s="135">
        <v>602</v>
      </c>
      <c r="G15" s="135">
        <v>672</v>
      </c>
      <c r="H15" s="135">
        <v>621</v>
      </c>
      <c r="I15" s="135">
        <v>628</v>
      </c>
      <c r="J15" s="135">
        <v>802</v>
      </c>
      <c r="K15" s="135">
        <v>231</v>
      </c>
      <c r="L15" s="136">
        <v>309</v>
      </c>
      <c r="M15" s="39"/>
      <c r="N15" s="39"/>
      <c r="O15" s="39"/>
      <c r="P15" s="39"/>
      <c r="Q15" s="39"/>
      <c r="R15" s="39"/>
      <c r="S15" s="39"/>
      <c r="T15" s="39"/>
      <c r="U15" s="39"/>
      <c r="V15" s="39"/>
      <c r="W15" s="39"/>
      <c r="X15" s="39"/>
    </row>
    <row r="16" spans="1:25" s="40" customFormat="1" ht="15.45" customHeight="1" x14ac:dyDescent="0.25">
      <c r="A16" s="133" t="s">
        <v>166</v>
      </c>
      <c r="B16" s="156" t="s">
        <v>127</v>
      </c>
      <c r="C16" s="139">
        <v>803</v>
      </c>
      <c r="D16" s="139">
        <v>793</v>
      </c>
      <c r="E16" s="139">
        <v>803</v>
      </c>
      <c r="F16" s="139">
        <v>701</v>
      </c>
      <c r="G16" s="139">
        <v>776</v>
      </c>
      <c r="H16" s="139">
        <v>753</v>
      </c>
      <c r="I16" s="139">
        <v>753</v>
      </c>
      <c r="J16" s="139">
        <v>902</v>
      </c>
      <c r="K16" s="139">
        <v>263</v>
      </c>
      <c r="L16" s="140">
        <v>364</v>
      </c>
      <c r="M16" s="39"/>
      <c r="N16" s="39"/>
      <c r="O16" s="39"/>
      <c r="P16" s="39"/>
      <c r="Q16" s="39"/>
      <c r="R16" s="39"/>
      <c r="S16" s="39"/>
      <c r="T16" s="39"/>
      <c r="U16" s="39"/>
      <c r="V16" s="39"/>
      <c r="W16" s="39"/>
      <c r="X16" s="39"/>
    </row>
    <row r="17" spans="1:24" s="40" customFormat="1" ht="15.45" customHeight="1" x14ac:dyDescent="0.25">
      <c r="A17" s="128" t="s">
        <v>167</v>
      </c>
      <c r="B17" s="161" t="s">
        <v>208</v>
      </c>
      <c r="C17" s="151">
        <f t="shared" ref="C17:K17" si="4">C18/C19</f>
        <v>0.72693726937269376</v>
      </c>
      <c r="D17" s="151">
        <f t="shared" si="4"/>
        <v>0.7134831460674157</v>
      </c>
      <c r="E17" s="151">
        <f t="shared" si="4"/>
        <v>0.6900584795321637</v>
      </c>
      <c r="F17" s="151">
        <f t="shared" si="4"/>
        <v>0.72566371681415931</v>
      </c>
      <c r="G17" s="151">
        <f t="shared" si="4"/>
        <v>0.76119402985074625</v>
      </c>
      <c r="H17" s="151">
        <f t="shared" si="4"/>
        <v>0.70422535211267601</v>
      </c>
      <c r="I17" s="151">
        <f t="shared" si="4"/>
        <v>0.609375</v>
      </c>
      <c r="J17" s="151">
        <f t="shared" si="4"/>
        <v>0.65753424657534243</v>
      </c>
      <c r="K17" s="218">
        <f t="shared" si="4"/>
        <v>0.70491803278688525</v>
      </c>
      <c r="L17" s="214"/>
      <c r="M17" s="39"/>
      <c r="N17" s="39"/>
      <c r="O17" s="39"/>
      <c r="P17" s="39"/>
      <c r="Q17" s="39"/>
      <c r="R17" s="39"/>
      <c r="S17" s="39"/>
      <c r="T17" s="39"/>
      <c r="U17" s="39"/>
      <c r="V17" s="39"/>
      <c r="W17" s="39"/>
      <c r="X17" s="39"/>
    </row>
    <row r="18" spans="1:24" s="40" customFormat="1" ht="15.45" customHeight="1" x14ac:dyDescent="0.25">
      <c r="A18" s="133" t="s">
        <v>168</v>
      </c>
      <c r="B18" s="158" t="s">
        <v>212</v>
      </c>
      <c r="C18" s="135">
        <v>197</v>
      </c>
      <c r="D18" s="135">
        <v>127</v>
      </c>
      <c r="E18" s="135">
        <v>118</v>
      </c>
      <c r="F18" s="135">
        <v>82</v>
      </c>
      <c r="G18" s="135">
        <v>51</v>
      </c>
      <c r="H18" s="135">
        <v>50</v>
      </c>
      <c r="I18" s="135">
        <v>39</v>
      </c>
      <c r="J18" s="135">
        <v>48</v>
      </c>
      <c r="K18" s="215">
        <v>43</v>
      </c>
      <c r="L18" s="222"/>
      <c r="M18" s="39"/>
      <c r="N18" s="39"/>
      <c r="O18" s="39"/>
      <c r="P18" s="39"/>
      <c r="Q18" s="39"/>
      <c r="R18" s="39"/>
      <c r="S18" s="39"/>
      <c r="T18" s="39"/>
      <c r="U18" s="39"/>
      <c r="V18" s="39"/>
      <c r="W18" s="39"/>
      <c r="X18" s="39"/>
    </row>
    <row r="19" spans="1:24" s="40" customFormat="1" ht="15.45" customHeight="1" x14ac:dyDescent="0.25">
      <c r="A19" s="133" t="s">
        <v>168</v>
      </c>
      <c r="B19" s="156" t="s">
        <v>127</v>
      </c>
      <c r="C19" s="139">
        <v>271</v>
      </c>
      <c r="D19" s="139">
        <v>178</v>
      </c>
      <c r="E19" s="139">
        <v>171</v>
      </c>
      <c r="F19" s="139">
        <v>113</v>
      </c>
      <c r="G19" s="139">
        <v>67</v>
      </c>
      <c r="H19" s="139">
        <v>71</v>
      </c>
      <c r="I19" s="139">
        <v>64</v>
      </c>
      <c r="J19" s="139">
        <v>73</v>
      </c>
      <c r="K19" s="216">
        <v>61</v>
      </c>
      <c r="L19" s="217"/>
      <c r="M19" s="39"/>
      <c r="N19" s="39"/>
      <c r="O19" s="39"/>
      <c r="P19" s="39"/>
      <c r="Q19" s="39"/>
      <c r="R19" s="39"/>
      <c r="S19" s="39"/>
      <c r="T19" s="39"/>
      <c r="U19" s="39"/>
      <c r="V19" s="39"/>
      <c r="W19" s="39"/>
      <c r="X19" s="39"/>
    </row>
    <row r="20" spans="1:24" s="40" customFormat="1" ht="15.45" customHeight="1" x14ac:dyDescent="0.25">
      <c r="A20" s="128" t="s">
        <v>169</v>
      </c>
      <c r="B20" s="161" t="s">
        <v>208</v>
      </c>
      <c r="C20" s="151">
        <f t="shared" ref="C20:L20" si="5">C21/C22</f>
        <v>0.84751773049645385</v>
      </c>
      <c r="D20" s="151">
        <f t="shared" si="5"/>
        <v>0.82096474953617815</v>
      </c>
      <c r="E20" s="151">
        <f t="shared" si="5"/>
        <v>0.81972428419936372</v>
      </c>
      <c r="F20" s="151">
        <f t="shared" si="5"/>
        <v>0.82875816993464058</v>
      </c>
      <c r="G20" s="151">
        <f t="shared" si="5"/>
        <v>0.7978436657681941</v>
      </c>
      <c r="H20" s="151">
        <f t="shared" si="5"/>
        <v>0.82232704402515722</v>
      </c>
      <c r="I20" s="151">
        <f t="shared" si="5"/>
        <v>0.8178913738019169</v>
      </c>
      <c r="J20" s="151">
        <f t="shared" si="5"/>
        <v>0.86081694402420572</v>
      </c>
      <c r="K20" s="152">
        <f t="shared" si="5"/>
        <v>0.81707317073170727</v>
      </c>
      <c r="L20" s="152">
        <f t="shared" si="5"/>
        <v>0.80586080586080588</v>
      </c>
      <c r="M20" s="39"/>
      <c r="N20" s="39"/>
      <c r="O20" s="39"/>
      <c r="P20" s="39"/>
      <c r="Q20" s="39"/>
      <c r="R20" s="39"/>
      <c r="S20" s="39"/>
      <c r="T20" s="39"/>
      <c r="U20" s="39"/>
      <c r="V20" s="39"/>
      <c r="W20" s="39"/>
      <c r="X20" s="39"/>
    </row>
    <row r="21" spans="1:24" s="40" customFormat="1" ht="15.45" customHeight="1" x14ac:dyDescent="0.25">
      <c r="A21" s="133" t="s">
        <v>170</v>
      </c>
      <c r="B21" s="158" t="s">
        <v>212</v>
      </c>
      <c r="C21" s="135">
        <v>956</v>
      </c>
      <c r="D21" s="135">
        <v>885</v>
      </c>
      <c r="E21" s="135">
        <v>773</v>
      </c>
      <c r="F21" s="135">
        <v>634</v>
      </c>
      <c r="G21" s="135">
        <v>592</v>
      </c>
      <c r="H21" s="135">
        <v>523</v>
      </c>
      <c r="I21" s="135">
        <v>512</v>
      </c>
      <c r="J21" s="135">
        <v>569</v>
      </c>
      <c r="K21" s="136">
        <v>134</v>
      </c>
      <c r="L21" s="136">
        <v>220</v>
      </c>
      <c r="M21" s="39"/>
      <c r="N21" s="39"/>
      <c r="O21" s="39"/>
      <c r="P21" s="39"/>
      <c r="Q21" s="39"/>
      <c r="R21" s="39"/>
      <c r="S21" s="39"/>
      <c r="T21" s="39"/>
      <c r="U21" s="39"/>
      <c r="V21" s="39"/>
      <c r="W21" s="39"/>
      <c r="X21" s="39"/>
    </row>
    <row r="22" spans="1:24" s="40" customFormat="1" ht="15.45" customHeight="1" x14ac:dyDescent="0.25">
      <c r="A22" s="133" t="s">
        <v>170</v>
      </c>
      <c r="B22" s="156" t="s">
        <v>127</v>
      </c>
      <c r="C22" s="139">
        <v>1128</v>
      </c>
      <c r="D22" s="139">
        <v>1078</v>
      </c>
      <c r="E22" s="139">
        <v>943</v>
      </c>
      <c r="F22" s="139">
        <v>765</v>
      </c>
      <c r="G22" s="139">
        <v>742</v>
      </c>
      <c r="H22" s="139">
        <v>636</v>
      </c>
      <c r="I22" s="139">
        <v>626</v>
      </c>
      <c r="J22" s="139">
        <v>661</v>
      </c>
      <c r="K22" s="140">
        <v>164</v>
      </c>
      <c r="L22" s="140">
        <v>273</v>
      </c>
      <c r="M22" s="39"/>
      <c r="N22" s="39"/>
      <c r="O22" s="39"/>
      <c r="P22" s="39"/>
      <c r="Q22" s="39"/>
      <c r="R22" s="39"/>
      <c r="S22" s="39"/>
      <c r="T22" s="39"/>
      <c r="U22" s="39"/>
      <c r="V22" s="39"/>
      <c r="W22" s="39"/>
      <c r="X22" s="39"/>
    </row>
    <row r="23" spans="1:24" s="40" customFormat="1" ht="15.45" customHeight="1" x14ac:dyDescent="0.25">
      <c r="A23" s="145" t="s">
        <v>171</v>
      </c>
      <c r="B23" s="161" t="s">
        <v>208</v>
      </c>
      <c r="C23" s="151">
        <f t="shared" ref="C23:L23" si="6">C24/C25</f>
        <v>0.86333927510398101</v>
      </c>
      <c r="D23" s="151">
        <f t="shared" si="6"/>
        <v>0.8486579097658481</v>
      </c>
      <c r="E23" s="151">
        <f t="shared" si="6"/>
        <v>0.86626962642122363</v>
      </c>
      <c r="F23" s="151">
        <f t="shared" si="6"/>
        <v>0.88485895221646516</v>
      </c>
      <c r="G23" s="151">
        <f t="shared" si="6"/>
        <v>0.86687797147385104</v>
      </c>
      <c r="H23" s="151">
        <f t="shared" si="6"/>
        <v>0.84666298952013241</v>
      </c>
      <c r="I23" s="151">
        <f t="shared" si="6"/>
        <v>0.87174348697394788</v>
      </c>
      <c r="J23" s="151">
        <f t="shared" si="6"/>
        <v>0.87824606215410816</v>
      </c>
      <c r="K23" s="152">
        <f t="shared" si="6"/>
        <v>0.88017751479289941</v>
      </c>
      <c r="L23" s="152">
        <f t="shared" si="6"/>
        <v>0.87488415199258573</v>
      </c>
      <c r="M23" s="39"/>
      <c r="N23" s="39"/>
      <c r="O23" s="39"/>
      <c r="P23" s="39"/>
      <c r="Q23" s="39"/>
      <c r="R23" s="39"/>
      <c r="S23" s="39"/>
      <c r="T23" s="39"/>
      <c r="U23" s="39"/>
      <c r="V23" s="39"/>
      <c r="W23" s="39"/>
      <c r="X23" s="39"/>
    </row>
    <row r="24" spans="1:24" s="40" customFormat="1" ht="15.45" customHeight="1" x14ac:dyDescent="0.25">
      <c r="A24" s="146" t="s">
        <v>172</v>
      </c>
      <c r="B24" s="158" t="s">
        <v>212</v>
      </c>
      <c r="C24" s="135">
        <v>1453</v>
      </c>
      <c r="D24" s="135">
        <v>1486</v>
      </c>
      <c r="E24" s="135">
        <v>1600</v>
      </c>
      <c r="F24" s="135">
        <v>1537</v>
      </c>
      <c r="G24" s="135">
        <v>1641</v>
      </c>
      <c r="H24" s="135">
        <v>1535</v>
      </c>
      <c r="I24" s="135">
        <v>1740</v>
      </c>
      <c r="J24" s="135">
        <v>2063</v>
      </c>
      <c r="K24" s="136">
        <v>595</v>
      </c>
      <c r="L24" s="136">
        <v>944</v>
      </c>
      <c r="M24" s="39"/>
      <c r="N24" s="39"/>
      <c r="O24" s="39"/>
      <c r="P24" s="39"/>
      <c r="Q24" s="39"/>
      <c r="R24" s="39"/>
      <c r="S24" s="39"/>
      <c r="T24" s="39"/>
      <c r="U24" s="39"/>
      <c r="V24" s="39"/>
      <c r="W24" s="39"/>
      <c r="X24" s="39"/>
    </row>
    <row r="25" spans="1:24" s="40" customFormat="1" ht="15.45" customHeight="1" x14ac:dyDescent="0.25">
      <c r="A25" s="146" t="s">
        <v>172</v>
      </c>
      <c r="B25" s="156" t="s">
        <v>127</v>
      </c>
      <c r="C25" s="139">
        <v>1683</v>
      </c>
      <c r="D25" s="139">
        <v>1751</v>
      </c>
      <c r="E25" s="139">
        <v>1847</v>
      </c>
      <c r="F25" s="139">
        <v>1737</v>
      </c>
      <c r="G25" s="139">
        <v>1893</v>
      </c>
      <c r="H25" s="135">
        <v>1813</v>
      </c>
      <c r="I25" s="135">
        <v>1996</v>
      </c>
      <c r="J25" s="135">
        <v>2349</v>
      </c>
      <c r="K25" s="136">
        <v>676</v>
      </c>
      <c r="L25" s="136">
        <v>1079</v>
      </c>
      <c r="M25" s="39"/>
      <c r="N25" s="39"/>
      <c r="O25" s="39"/>
      <c r="P25" s="39"/>
      <c r="Q25" s="39"/>
      <c r="R25" s="39"/>
      <c r="S25" s="39"/>
      <c r="T25" s="39"/>
      <c r="U25" s="39"/>
      <c r="V25" s="39"/>
      <c r="W25" s="39"/>
      <c r="X25" s="39"/>
    </row>
    <row r="26" spans="1:24" s="40" customFormat="1" ht="15" customHeight="1" x14ac:dyDescent="0.25">
      <c r="A26" s="162" t="s">
        <v>213</v>
      </c>
      <c r="B26" s="167" t="s">
        <v>214</v>
      </c>
      <c r="C26" s="151">
        <f t="shared" ref="C26:L26" si="7">C27/C28</f>
        <v>0.50275862068965516</v>
      </c>
      <c r="D26" s="151">
        <f t="shared" si="7"/>
        <v>0.44113573407202217</v>
      </c>
      <c r="E26" s="151">
        <f t="shared" si="7"/>
        <v>0.49355300859598855</v>
      </c>
      <c r="F26" s="151">
        <f t="shared" si="7"/>
        <v>0.49022673964034402</v>
      </c>
      <c r="G26" s="152">
        <f t="shared" si="7"/>
        <v>0.49284578696343401</v>
      </c>
      <c r="H26" s="152">
        <f t="shared" si="7"/>
        <v>0.60721442885771548</v>
      </c>
      <c r="I26" s="151">
        <f t="shared" si="7"/>
        <v>0.60344827586206895</v>
      </c>
      <c r="J26" s="168">
        <f t="shared" si="7"/>
        <v>0.52605633802816898</v>
      </c>
      <c r="K26" s="168">
        <f t="shared" si="7"/>
        <v>0.54435483870967738</v>
      </c>
      <c r="L26" s="169">
        <f t="shared" si="7"/>
        <v>0.49832775919732442</v>
      </c>
      <c r="M26" s="39"/>
      <c r="N26" s="39"/>
      <c r="O26" s="39"/>
      <c r="P26" s="39"/>
      <c r="Q26" s="39"/>
      <c r="R26" s="39"/>
      <c r="S26" s="39"/>
      <c r="T26" s="39"/>
      <c r="U26" s="39"/>
      <c r="V26" s="39"/>
      <c r="W26" s="39"/>
    </row>
    <row r="27" spans="1:24" s="40" customFormat="1" ht="15" customHeight="1" x14ac:dyDescent="0.25">
      <c r="A27" s="164" t="s">
        <v>215</v>
      </c>
      <c r="B27" s="170" t="s">
        <v>216</v>
      </c>
      <c r="C27" s="165">
        <v>729</v>
      </c>
      <c r="D27" s="165">
        <v>637</v>
      </c>
      <c r="E27" s="165">
        <v>689</v>
      </c>
      <c r="F27" s="165">
        <v>627</v>
      </c>
      <c r="G27" s="166">
        <v>620</v>
      </c>
      <c r="H27" s="166">
        <v>606</v>
      </c>
      <c r="I27" s="165">
        <v>665</v>
      </c>
      <c r="J27" s="171">
        <v>747</v>
      </c>
      <c r="K27" s="171">
        <v>135</v>
      </c>
      <c r="L27" s="253">
        <v>298</v>
      </c>
      <c r="M27" s="39"/>
      <c r="N27" s="39"/>
      <c r="O27" s="39"/>
      <c r="P27" s="39"/>
      <c r="Q27" s="39"/>
      <c r="R27" s="39"/>
      <c r="S27" s="39"/>
      <c r="T27" s="39"/>
      <c r="U27" s="39"/>
      <c r="V27" s="39"/>
      <c r="W27" s="39"/>
    </row>
    <row r="28" spans="1:24" s="40" customFormat="1" ht="15" customHeight="1" x14ac:dyDescent="0.25">
      <c r="A28" s="164" t="s">
        <v>215</v>
      </c>
      <c r="B28" s="170" t="s">
        <v>127</v>
      </c>
      <c r="C28" s="172">
        <v>1450</v>
      </c>
      <c r="D28" s="172">
        <v>1444</v>
      </c>
      <c r="E28" s="172">
        <v>1396</v>
      </c>
      <c r="F28" s="172">
        <v>1279</v>
      </c>
      <c r="G28" s="166">
        <v>1258</v>
      </c>
      <c r="H28" s="173">
        <v>998</v>
      </c>
      <c r="I28" s="172">
        <v>1102</v>
      </c>
      <c r="J28" s="174">
        <v>1420</v>
      </c>
      <c r="K28" s="174">
        <v>248</v>
      </c>
      <c r="L28" s="175">
        <v>598</v>
      </c>
      <c r="M28" s="39"/>
      <c r="N28" s="39"/>
      <c r="O28" s="39"/>
      <c r="P28" s="39"/>
      <c r="Q28" s="39"/>
      <c r="R28" s="39"/>
      <c r="S28" s="39"/>
      <c r="T28" s="39"/>
      <c r="U28" s="39"/>
      <c r="V28" s="39"/>
      <c r="W28" s="39"/>
    </row>
    <row r="29" spans="1:24" s="40" customFormat="1" ht="15" customHeight="1" x14ac:dyDescent="0.25">
      <c r="A29" s="162" t="s">
        <v>217</v>
      </c>
      <c r="B29" s="129" t="s">
        <v>218</v>
      </c>
      <c r="C29" s="151" t="s">
        <v>219</v>
      </c>
      <c r="D29" s="168" t="s">
        <v>219</v>
      </c>
      <c r="E29" s="168" t="s">
        <v>219</v>
      </c>
      <c r="F29" s="168" t="s">
        <v>219</v>
      </c>
      <c r="G29" s="152">
        <f t="shared" ref="G29:L29" si="8">G30/G31</f>
        <v>0.51376146788990829</v>
      </c>
      <c r="H29" s="153">
        <f t="shared" si="8"/>
        <v>0.51376146788990829</v>
      </c>
      <c r="I29" s="149">
        <f t="shared" si="8"/>
        <v>0.47216890595009597</v>
      </c>
      <c r="J29" s="153">
        <f t="shared" si="8"/>
        <v>0.3039568345323741</v>
      </c>
      <c r="K29" s="149">
        <f t="shared" si="8"/>
        <v>0.33823529411764708</v>
      </c>
      <c r="L29" s="254">
        <f t="shared" si="8"/>
        <v>0.29801324503311261</v>
      </c>
      <c r="M29" s="39"/>
      <c r="N29" s="39"/>
      <c r="O29" s="39"/>
      <c r="P29" s="39"/>
      <c r="Q29" s="39"/>
      <c r="R29" s="39"/>
      <c r="S29" s="39"/>
      <c r="T29" s="39"/>
      <c r="U29" s="39"/>
      <c r="V29" s="39"/>
      <c r="W29" s="39"/>
    </row>
    <row r="30" spans="1:24" s="40" customFormat="1" ht="15" customHeight="1" x14ac:dyDescent="0.25">
      <c r="A30" s="164" t="s">
        <v>217</v>
      </c>
      <c r="B30" s="134" t="s">
        <v>216</v>
      </c>
      <c r="C30" s="176" t="s">
        <v>219</v>
      </c>
      <c r="D30" s="177" t="s">
        <v>219</v>
      </c>
      <c r="E30" s="177" t="s">
        <v>219</v>
      </c>
      <c r="F30" s="177" t="s">
        <v>219</v>
      </c>
      <c r="G30" s="166">
        <v>224</v>
      </c>
      <c r="H30" s="166">
        <v>224</v>
      </c>
      <c r="I30" s="165">
        <v>246</v>
      </c>
      <c r="J30" s="166">
        <v>169</v>
      </c>
      <c r="K30" s="165">
        <v>23</v>
      </c>
      <c r="L30" s="253">
        <v>45</v>
      </c>
      <c r="M30" s="39"/>
      <c r="N30" s="39"/>
      <c r="O30" s="39"/>
      <c r="P30" s="39"/>
      <c r="Q30" s="39"/>
      <c r="R30" s="39"/>
      <c r="S30" s="39"/>
      <c r="T30" s="39"/>
      <c r="U30" s="39"/>
      <c r="V30" s="39"/>
      <c r="W30" s="39"/>
    </row>
    <row r="31" spans="1:24" s="40" customFormat="1" ht="15" customHeight="1" x14ac:dyDescent="0.25">
      <c r="A31" s="164" t="s">
        <v>217</v>
      </c>
      <c r="B31" s="134" t="s">
        <v>127</v>
      </c>
      <c r="C31" s="177" t="s">
        <v>219</v>
      </c>
      <c r="D31" s="177" t="s">
        <v>219</v>
      </c>
      <c r="E31" s="177" t="s">
        <v>219</v>
      </c>
      <c r="F31" s="177" t="s">
        <v>219</v>
      </c>
      <c r="G31" s="166">
        <v>436</v>
      </c>
      <c r="H31" s="166">
        <v>436</v>
      </c>
      <c r="I31" s="165">
        <v>521</v>
      </c>
      <c r="J31" s="166">
        <v>556</v>
      </c>
      <c r="K31" s="165">
        <v>68</v>
      </c>
      <c r="L31" s="253">
        <v>151</v>
      </c>
      <c r="M31" s="39"/>
      <c r="N31" s="39"/>
      <c r="O31" s="39"/>
      <c r="P31" s="39"/>
      <c r="Q31" s="39"/>
      <c r="R31" s="39"/>
      <c r="S31" s="39"/>
      <c r="T31" s="39"/>
      <c r="U31" s="39"/>
      <c r="V31" s="39"/>
      <c r="W31"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6"/>
  <sheetViews>
    <sheetView workbookViewId="0"/>
  </sheetViews>
  <sheetFormatPr defaultColWidth="8.81640625" defaultRowHeight="15" customHeight="1" x14ac:dyDescent="0.25"/>
  <cols>
    <col min="1" max="1" width="40.26953125" style="39" customWidth="1"/>
    <col min="2" max="2" width="32.7265625" style="242"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1" t="s">
        <v>220</v>
      </c>
      <c r="B1" s="237"/>
      <c r="C1" s="123"/>
      <c r="D1" s="91"/>
      <c r="E1" s="91"/>
      <c r="F1" s="91"/>
      <c r="G1" s="91"/>
      <c r="H1" s="91"/>
      <c r="I1" s="91"/>
      <c r="J1" s="91"/>
      <c r="K1" s="91"/>
      <c r="L1" s="91"/>
      <c r="M1" s="91"/>
    </row>
    <row r="2" spans="1:25" s="148" customFormat="1" ht="17.399999999999999" x14ac:dyDescent="0.25">
      <c r="A2" s="230" t="s">
        <v>221</v>
      </c>
      <c r="B2" s="235"/>
      <c r="C2" s="4"/>
      <c r="D2" s="147"/>
      <c r="E2" s="147"/>
      <c r="F2" s="147"/>
      <c r="G2" s="147"/>
      <c r="H2" s="147"/>
      <c r="I2" s="147"/>
      <c r="J2" s="147"/>
      <c r="K2" s="147"/>
      <c r="L2" s="147"/>
      <c r="M2" s="147"/>
    </row>
    <row r="3" spans="1:25" s="49" customFormat="1" x14ac:dyDescent="0.25">
      <c r="A3" s="233" t="s">
        <v>294</v>
      </c>
      <c r="B3" s="238"/>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3" t="s">
        <v>222</v>
      </c>
      <c r="B4" s="238"/>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7.6" customHeight="1" x14ac:dyDescent="0.3">
      <c r="A5" s="95" t="s">
        <v>158</v>
      </c>
      <c r="B5" s="239" t="s">
        <v>299</v>
      </c>
      <c r="C5" s="97" t="s">
        <v>28</v>
      </c>
      <c r="D5" s="97" t="s">
        <v>29</v>
      </c>
      <c r="E5" s="97" t="s">
        <v>30</v>
      </c>
      <c r="F5" s="97" t="s">
        <v>31</v>
      </c>
      <c r="G5" s="98" t="s">
        <v>32</v>
      </c>
      <c r="H5" s="56"/>
      <c r="I5" s="56"/>
      <c r="J5" s="56"/>
      <c r="K5" s="56"/>
      <c r="L5" s="56"/>
      <c r="M5" s="56"/>
      <c r="N5" s="56"/>
      <c r="O5" s="56"/>
      <c r="P5" s="56"/>
      <c r="Q5" s="56"/>
      <c r="R5" s="56"/>
    </row>
    <row r="6" spans="1:25" s="40" customFormat="1" ht="16.05" customHeight="1" x14ac:dyDescent="0.25">
      <c r="A6" s="128" t="s">
        <v>160</v>
      </c>
      <c r="B6" s="255" t="s">
        <v>300</v>
      </c>
      <c r="C6" s="149">
        <f>C7/C8</f>
        <v>0.49513212795549372</v>
      </c>
      <c r="D6" s="149">
        <f>D7/D8</f>
        <v>0.53890306122448983</v>
      </c>
      <c r="E6" s="149">
        <f>E7/E8</f>
        <v>0.37741766858337689</v>
      </c>
      <c r="F6" s="149">
        <f>F7/F8</f>
        <v>0.37525773195876289</v>
      </c>
      <c r="G6" s="153">
        <f>G7/G8</f>
        <v>0.30136986301369861</v>
      </c>
      <c r="H6" s="39"/>
      <c r="I6" s="39"/>
      <c r="J6" s="39"/>
      <c r="K6" s="39"/>
      <c r="L6" s="39"/>
      <c r="M6" s="39"/>
      <c r="N6" s="39"/>
      <c r="O6" s="39"/>
      <c r="P6" s="39"/>
      <c r="Q6" s="39"/>
      <c r="R6" s="39"/>
      <c r="S6" s="39"/>
    </row>
    <row r="7" spans="1:25" s="40" customFormat="1" ht="16.05" customHeight="1" x14ac:dyDescent="0.25">
      <c r="A7" s="133" t="s">
        <v>160</v>
      </c>
      <c r="B7" s="256" t="s">
        <v>301</v>
      </c>
      <c r="C7" s="135">
        <v>712</v>
      </c>
      <c r="D7" s="135">
        <v>845</v>
      </c>
      <c r="E7" s="135">
        <v>722</v>
      </c>
      <c r="F7" s="135">
        <v>182</v>
      </c>
      <c r="G7" s="136">
        <v>242</v>
      </c>
      <c r="H7" s="39"/>
      <c r="I7" s="39"/>
      <c r="J7" s="39"/>
      <c r="K7" s="39"/>
      <c r="L7" s="39"/>
      <c r="M7" s="39"/>
      <c r="N7" s="39"/>
      <c r="O7" s="39"/>
      <c r="P7" s="39"/>
      <c r="Q7" s="39"/>
      <c r="R7" s="39"/>
      <c r="S7" s="39"/>
    </row>
    <row r="8" spans="1:25" s="40" customFormat="1" ht="16.05" customHeight="1" x14ac:dyDescent="0.25">
      <c r="A8" s="137" t="s">
        <v>160</v>
      </c>
      <c r="B8" s="240" t="s">
        <v>127</v>
      </c>
      <c r="C8" s="139">
        <v>1438</v>
      </c>
      <c r="D8" s="139">
        <v>1568</v>
      </c>
      <c r="E8" s="139">
        <v>1913</v>
      </c>
      <c r="F8" s="139">
        <v>485</v>
      </c>
      <c r="G8" s="140">
        <v>803</v>
      </c>
      <c r="H8" s="39"/>
      <c r="I8" s="39"/>
      <c r="J8" s="39"/>
      <c r="K8" s="39"/>
      <c r="L8" s="39"/>
      <c r="M8" s="39"/>
      <c r="N8" s="39"/>
      <c r="O8" s="39"/>
      <c r="P8" s="39"/>
      <c r="Q8" s="39"/>
      <c r="R8" s="39"/>
      <c r="S8" s="39"/>
    </row>
    <row r="9" spans="1:25" s="40" customFormat="1" ht="16.05" customHeight="1" x14ac:dyDescent="0.25">
      <c r="A9" s="141" t="s">
        <v>164</v>
      </c>
      <c r="B9" s="255" t="s">
        <v>300</v>
      </c>
      <c r="C9" s="151">
        <f>C10/C11</f>
        <v>0.4807502467917078</v>
      </c>
      <c r="D9" s="151">
        <f>D10/D11</f>
        <v>0.51831992850759612</v>
      </c>
      <c r="E9" s="151">
        <f>E10/E11</f>
        <v>0.34895457822638787</v>
      </c>
      <c r="F9" s="151">
        <f>F10/F11</f>
        <v>0.34393063583815031</v>
      </c>
      <c r="G9" s="152">
        <f>G10/G11</f>
        <v>0.29111842105263158</v>
      </c>
      <c r="H9" s="39"/>
      <c r="I9" s="39"/>
      <c r="J9" s="39"/>
      <c r="K9" s="39"/>
      <c r="L9" s="39"/>
      <c r="M9" s="39"/>
      <c r="N9" s="39"/>
      <c r="O9" s="39"/>
      <c r="P9" s="39"/>
      <c r="Q9" s="39"/>
      <c r="R9" s="39"/>
      <c r="S9" s="39"/>
    </row>
    <row r="10" spans="1:25" s="40" customFormat="1" ht="16.05" customHeight="1" x14ac:dyDescent="0.25">
      <c r="A10" s="133" t="s">
        <v>165</v>
      </c>
      <c r="B10" s="256" t="s">
        <v>301</v>
      </c>
      <c r="C10" s="135">
        <v>487</v>
      </c>
      <c r="D10" s="135">
        <v>580</v>
      </c>
      <c r="E10" s="135">
        <v>484</v>
      </c>
      <c r="F10" s="135">
        <v>119</v>
      </c>
      <c r="G10" s="136">
        <v>177</v>
      </c>
      <c r="H10" s="39"/>
      <c r="I10" s="39"/>
      <c r="J10" s="39"/>
      <c r="K10" s="39"/>
      <c r="L10" s="39"/>
      <c r="M10" s="39"/>
      <c r="N10" s="39"/>
      <c r="O10" s="39"/>
      <c r="P10" s="39"/>
      <c r="Q10" s="39"/>
      <c r="R10" s="39"/>
      <c r="S10" s="39"/>
    </row>
    <row r="11" spans="1:25" s="40" customFormat="1" ht="16.05" customHeight="1" x14ac:dyDescent="0.25">
      <c r="A11" s="133" t="s">
        <v>165</v>
      </c>
      <c r="B11" s="240" t="s">
        <v>127</v>
      </c>
      <c r="C11" s="139">
        <v>1013</v>
      </c>
      <c r="D11" s="139">
        <v>1119</v>
      </c>
      <c r="E11" s="139">
        <v>1387</v>
      </c>
      <c r="F11" s="139">
        <v>346</v>
      </c>
      <c r="G11" s="140">
        <v>608</v>
      </c>
      <c r="H11" s="39"/>
      <c r="I11" s="39"/>
      <c r="J11" s="39"/>
      <c r="K11" s="39"/>
      <c r="L11" s="39"/>
      <c r="M11" s="39"/>
      <c r="N11" s="39"/>
      <c r="O11" s="39"/>
      <c r="P11" s="39"/>
      <c r="Q11" s="39"/>
      <c r="R11" s="39"/>
      <c r="S11" s="39"/>
    </row>
    <row r="12" spans="1:25" s="40" customFormat="1" ht="16.05" customHeight="1" x14ac:dyDescent="0.25">
      <c r="A12" s="128" t="s">
        <v>130</v>
      </c>
      <c r="B12" s="255" t="s">
        <v>300</v>
      </c>
      <c r="C12" s="151">
        <f>C13/C14</f>
        <v>0.5287081339712919</v>
      </c>
      <c r="D12" s="151">
        <f>D13/D14</f>
        <v>0.58916478555304741</v>
      </c>
      <c r="E12" s="151">
        <f>E13/E14</f>
        <v>0.45489443378119004</v>
      </c>
      <c r="F12" s="151">
        <f>F13/F14</f>
        <v>0.45985401459854014</v>
      </c>
      <c r="G12" s="152">
        <f>G13/G14</f>
        <v>0.32984293193717279</v>
      </c>
      <c r="H12" s="39"/>
      <c r="I12" s="39"/>
      <c r="J12" s="39"/>
      <c r="K12" s="39"/>
      <c r="L12" s="39"/>
      <c r="M12" s="39"/>
      <c r="N12" s="39"/>
      <c r="O12" s="39"/>
      <c r="P12" s="39"/>
      <c r="Q12" s="39"/>
      <c r="R12" s="39"/>
      <c r="S12" s="39"/>
    </row>
    <row r="13" spans="1:25" s="40" customFormat="1" ht="16.05" customHeight="1" x14ac:dyDescent="0.25">
      <c r="A13" s="133" t="s">
        <v>166</v>
      </c>
      <c r="B13" s="256" t="s">
        <v>301</v>
      </c>
      <c r="C13" s="135">
        <v>221</v>
      </c>
      <c r="D13" s="135">
        <v>261</v>
      </c>
      <c r="E13" s="135">
        <v>237</v>
      </c>
      <c r="F13" s="135">
        <v>63</v>
      </c>
      <c r="G13" s="136">
        <v>63</v>
      </c>
      <c r="H13" s="39"/>
      <c r="I13" s="39"/>
      <c r="J13" s="39"/>
      <c r="K13" s="39"/>
      <c r="L13" s="39"/>
      <c r="M13" s="39"/>
      <c r="N13" s="39"/>
      <c r="O13" s="39"/>
      <c r="P13" s="39"/>
      <c r="Q13" s="39"/>
      <c r="R13" s="39"/>
      <c r="S13" s="39"/>
    </row>
    <row r="14" spans="1:25" s="40" customFormat="1" ht="16.05" customHeight="1" x14ac:dyDescent="0.25">
      <c r="A14" s="133" t="s">
        <v>166</v>
      </c>
      <c r="B14" s="240" t="s">
        <v>127</v>
      </c>
      <c r="C14" s="139">
        <v>418</v>
      </c>
      <c r="D14" s="139">
        <v>443</v>
      </c>
      <c r="E14" s="139">
        <v>521</v>
      </c>
      <c r="F14" s="139">
        <v>137</v>
      </c>
      <c r="G14" s="140">
        <v>191</v>
      </c>
      <c r="H14" s="39"/>
      <c r="I14" s="39"/>
      <c r="J14" s="39"/>
      <c r="K14" s="39"/>
      <c r="L14" s="39"/>
      <c r="M14" s="39"/>
      <c r="N14" s="39"/>
      <c r="O14" s="39"/>
      <c r="P14" s="39"/>
      <c r="Q14" s="39"/>
      <c r="R14" s="39"/>
      <c r="S14" s="39"/>
    </row>
    <row r="15" spans="1:25" s="40" customFormat="1" ht="16.05" customHeight="1" x14ac:dyDescent="0.25">
      <c r="A15" s="128" t="s">
        <v>167</v>
      </c>
      <c r="B15" s="255" t="s">
        <v>300</v>
      </c>
      <c r="C15" s="151">
        <f>C16/C17</f>
        <v>0.34782608695652173</v>
      </c>
      <c r="D15" s="151">
        <f>D16/D17</f>
        <v>0.38</v>
      </c>
      <c r="E15" s="151">
        <f>E16/E17</f>
        <v>0.42</v>
      </c>
      <c r="F15" s="218">
        <f>F16/F17</f>
        <v>0.33333333333333331</v>
      </c>
      <c r="G15" s="214"/>
      <c r="H15" s="39"/>
      <c r="I15" s="39"/>
      <c r="J15" s="39"/>
      <c r="K15" s="39"/>
      <c r="L15" s="39"/>
      <c r="M15" s="39"/>
      <c r="N15" s="39"/>
      <c r="O15" s="39"/>
      <c r="P15" s="39"/>
      <c r="Q15" s="39"/>
      <c r="R15" s="39"/>
      <c r="S15" s="39"/>
    </row>
    <row r="16" spans="1:25" s="40" customFormat="1" ht="16.05" customHeight="1" x14ac:dyDescent="0.25">
      <c r="A16" s="133" t="s">
        <v>168</v>
      </c>
      <c r="B16" s="256" t="s">
        <v>301</v>
      </c>
      <c r="C16" s="135">
        <v>16</v>
      </c>
      <c r="D16" s="135">
        <v>19</v>
      </c>
      <c r="E16" s="135">
        <v>21</v>
      </c>
      <c r="F16" s="215">
        <v>12</v>
      </c>
      <c r="G16" s="222"/>
      <c r="H16" s="39"/>
      <c r="I16" s="39"/>
      <c r="J16" s="39"/>
      <c r="K16" s="39"/>
      <c r="L16" s="39"/>
      <c r="M16" s="39"/>
      <c r="N16" s="39"/>
      <c r="O16" s="39"/>
      <c r="P16" s="39"/>
      <c r="Q16" s="39"/>
      <c r="R16" s="39"/>
      <c r="S16" s="39"/>
    </row>
    <row r="17" spans="1:19" s="40" customFormat="1" ht="16.05" customHeight="1" x14ac:dyDescent="0.25">
      <c r="A17" s="133" t="s">
        <v>168</v>
      </c>
      <c r="B17" s="240" t="s">
        <v>127</v>
      </c>
      <c r="C17" s="139">
        <v>46</v>
      </c>
      <c r="D17" s="139">
        <v>50</v>
      </c>
      <c r="E17" s="139">
        <v>50</v>
      </c>
      <c r="F17" s="216">
        <v>36</v>
      </c>
      <c r="G17" s="217"/>
      <c r="H17" s="39"/>
      <c r="I17" s="39"/>
      <c r="J17" s="39"/>
      <c r="K17" s="39"/>
      <c r="L17" s="39"/>
      <c r="M17" s="39"/>
      <c r="N17" s="39"/>
      <c r="O17" s="39"/>
      <c r="P17" s="39"/>
      <c r="Q17" s="39"/>
      <c r="R17" s="39"/>
      <c r="S17" s="39"/>
    </row>
    <row r="18" spans="1:19" s="40" customFormat="1" ht="16.05" customHeight="1" x14ac:dyDescent="0.25">
      <c r="A18" s="128" t="s">
        <v>169</v>
      </c>
      <c r="B18" s="255" t="s">
        <v>300</v>
      </c>
      <c r="C18" s="151">
        <f>C19/C20</f>
        <v>0.48498845265588914</v>
      </c>
      <c r="D18" s="151">
        <f>D19/D20</f>
        <v>0.53699284009546544</v>
      </c>
      <c r="E18" s="151">
        <f>E19/E20</f>
        <v>0.38600000000000001</v>
      </c>
      <c r="F18" s="152">
        <f>F19/F20</f>
        <v>0.44</v>
      </c>
      <c r="G18" s="152">
        <f>G19/G20</f>
        <v>0.29255319148936171</v>
      </c>
      <c r="H18" s="39"/>
      <c r="I18" s="39"/>
      <c r="J18" s="39"/>
      <c r="K18" s="39"/>
      <c r="L18" s="39"/>
      <c r="M18" s="39"/>
      <c r="N18" s="39"/>
      <c r="O18" s="39"/>
      <c r="P18" s="39"/>
      <c r="Q18" s="39"/>
      <c r="R18" s="39"/>
      <c r="S18" s="39"/>
    </row>
    <row r="19" spans="1:19" s="40" customFormat="1" ht="16.05" customHeight="1" x14ac:dyDescent="0.25">
      <c r="A19" s="133" t="s">
        <v>170</v>
      </c>
      <c r="B19" s="256" t="s">
        <v>301</v>
      </c>
      <c r="C19" s="135">
        <v>210</v>
      </c>
      <c r="D19" s="135">
        <v>225</v>
      </c>
      <c r="E19" s="135">
        <v>193</v>
      </c>
      <c r="F19" s="136">
        <v>44</v>
      </c>
      <c r="G19" s="136">
        <v>55</v>
      </c>
      <c r="H19" s="39"/>
      <c r="I19" s="39"/>
      <c r="J19" s="39"/>
      <c r="K19" s="39"/>
      <c r="L19" s="39"/>
      <c r="M19" s="39"/>
      <c r="N19" s="39"/>
      <c r="O19" s="39"/>
      <c r="P19" s="39"/>
      <c r="Q19" s="39"/>
      <c r="R19" s="39"/>
      <c r="S19" s="39"/>
    </row>
    <row r="20" spans="1:19" s="40" customFormat="1" ht="16.05" customHeight="1" x14ac:dyDescent="0.25">
      <c r="A20" s="133" t="s">
        <v>170</v>
      </c>
      <c r="B20" s="240" t="s">
        <v>127</v>
      </c>
      <c r="C20" s="139">
        <v>433</v>
      </c>
      <c r="D20" s="139">
        <v>419</v>
      </c>
      <c r="E20" s="139">
        <v>500</v>
      </c>
      <c r="F20" s="140">
        <v>100</v>
      </c>
      <c r="G20" s="140">
        <v>188</v>
      </c>
      <c r="H20" s="39"/>
      <c r="I20" s="39"/>
      <c r="J20" s="39"/>
      <c r="K20" s="39"/>
      <c r="L20" s="39"/>
      <c r="M20" s="39"/>
      <c r="N20" s="39"/>
      <c r="O20" s="39"/>
      <c r="P20" s="39"/>
      <c r="Q20" s="39"/>
      <c r="R20" s="39"/>
      <c r="S20" s="39"/>
    </row>
    <row r="21" spans="1:19" s="40" customFormat="1" ht="16.05" customHeight="1" x14ac:dyDescent="0.25">
      <c r="A21" s="145" t="s">
        <v>171</v>
      </c>
      <c r="B21" s="255" t="s">
        <v>300</v>
      </c>
      <c r="C21" s="151">
        <f>C22/C23</f>
        <v>0.50426439232409381</v>
      </c>
      <c r="D21" s="151">
        <f>D22/D23</f>
        <v>0.54377880184331795</v>
      </c>
      <c r="E21" s="151">
        <f>E22/E23</f>
        <v>0.37081161578555472</v>
      </c>
      <c r="F21" s="152">
        <f>F22/F23</f>
        <v>0.35537190082644626</v>
      </c>
      <c r="G21" s="152">
        <f>G22/G23</f>
        <v>0.30517241379310345</v>
      </c>
      <c r="H21" s="39"/>
      <c r="I21" s="39"/>
      <c r="J21" s="39"/>
      <c r="K21" s="39"/>
      <c r="L21" s="39"/>
      <c r="M21" s="39"/>
      <c r="N21" s="39"/>
      <c r="O21" s="39"/>
      <c r="P21" s="39"/>
      <c r="Q21" s="39"/>
      <c r="R21" s="39"/>
      <c r="S21" s="39"/>
    </row>
    <row r="22" spans="1:19" s="40" customFormat="1" ht="16.05" customHeight="1" x14ac:dyDescent="0.25">
      <c r="A22" s="146" t="s">
        <v>172</v>
      </c>
      <c r="B22" s="256" t="s">
        <v>301</v>
      </c>
      <c r="C22" s="135">
        <v>473</v>
      </c>
      <c r="D22" s="135">
        <v>590</v>
      </c>
      <c r="E22" s="135">
        <v>498</v>
      </c>
      <c r="F22" s="136">
        <v>129</v>
      </c>
      <c r="G22" s="136">
        <v>177</v>
      </c>
      <c r="H22" s="39"/>
      <c r="I22" s="39"/>
      <c r="J22" s="39"/>
      <c r="K22" s="39"/>
      <c r="L22" s="39"/>
      <c r="M22" s="39"/>
      <c r="N22" s="39"/>
      <c r="O22" s="39"/>
      <c r="P22" s="39"/>
      <c r="Q22" s="39"/>
      <c r="R22" s="39"/>
      <c r="S22" s="39"/>
    </row>
    <row r="23" spans="1:19" s="40" customFormat="1" ht="15.6" x14ac:dyDescent="0.25">
      <c r="A23" s="146" t="s">
        <v>172</v>
      </c>
      <c r="B23" s="240" t="s">
        <v>127</v>
      </c>
      <c r="C23" s="135">
        <v>938</v>
      </c>
      <c r="D23" s="135">
        <v>1085</v>
      </c>
      <c r="E23" s="135">
        <v>1343</v>
      </c>
      <c r="F23" s="136">
        <v>363</v>
      </c>
      <c r="G23" s="136">
        <v>580</v>
      </c>
      <c r="H23" s="39"/>
      <c r="I23" s="39"/>
      <c r="J23" s="39"/>
      <c r="K23" s="39"/>
      <c r="L23" s="39"/>
      <c r="M23" s="39"/>
      <c r="N23" s="39"/>
      <c r="O23" s="39"/>
      <c r="P23" s="39"/>
      <c r="Q23" s="39"/>
      <c r="R23" s="39"/>
      <c r="S23" s="39"/>
    </row>
    <row r="24" spans="1:19" s="40" customFormat="1" ht="18" x14ac:dyDescent="0.25">
      <c r="A24" s="178" t="s">
        <v>223</v>
      </c>
      <c r="B24" s="255" t="s">
        <v>300</v>
      </c>
      <c r="C24" s="151">
        <f>C25/C26</f>
        <v>0.5603932584269663</v>
      </c>
      <c r="D24" s="151">
        <f>D25/D26</f>
        <v>0.58698224852071001</v>
      </c>
      <c r="E24" s="151">
        <f>E25/E26</f>
        <v>0.58864265927977844</v>
      </c>
      <c r="F24" s="151">
        <f>F25/F26</f>
        <v>0.55494505494505497</v>
      </c>
      <c r="G24" s="152">
        <f>G25/G26</f>
        <v>0.48347107438016529</v>
      </c>
      <c r="H24" s="39"/>
      <c r="I24" s="39"/>
      <c r="J24" s="39"/>
      <c r="K24" s="39"/>
      <c r="L24" s="39"/>
      <c r="M24" s="39"/>
      <c r="N24" s="39"/>
      <c r="O24" s="39"/>
      <c r="P24" s="39"/>
      <c r="Q24" s="39"/>
      <c r="R24" s="39"/>
    </row>
    <row r="25" spans="1:19" s="40" customFormat="1" ht="15.6" x14ac:dyDescent="0.25">
      <c r="A25" s="179" t="s">
        <v>224</v>
      </c>
      <c r="B25" s="256" t="s">
        <v>301</v>
      </c>
      <c r="C25" s="165">
        <v>399</v>
      </c>
      <c r="D25" s="165">
        <v>496</v>
      </c>
      <c r="E25" s="165">
        <v>425</v>
      </c>
      <c r="F25" s="165">
        <v>101</v>
      </c>
      <c r="G25" s="166">
        <v>117</v>
      </c>
      <c r="H25" s="39"/>
      <c r="I25" s="39"/>
      <c r="J25" s="39"/>
      <c r="K25" s="39"/>
      <c r="L25" s="39"/>
      <c r="M25" s="39"/>
      <c r="N25" s="39"/>
      <c r="O25" s="39"/>
      <c r="P25" s="39"/>
      <c r="Q25" s="39"/>
      <c r="R25" s="39"/>
    </row>
    <row r="26" spans="1:19" s="40" customFormat="1" ht="16.05" customHeight="1" x14ac:dyDescent="0.25">
      <c r="A26" s="179" t="s">
        <v>224</v>
      </c>
      <c r="B26" s="241" t="s">
        <v>127</v>
      </c>
      <c r="C26" s="165">
        <v>712</v>
      </c>
      <c r="D26" s="165">
        <v>845</v>
      </c>
      <c r="E26" s="165">
        <v>722</v>
      </c>
      <c r="F26" s="165">
        <v>182</v>
      </c>
      <c r="G26" s="166">
        <v>242</v>
      </c>
      <c r="H26" s="39"/>
      <c r="I26" s="39"/>
      <c r="J26" s="39"/>
      <c r="K26" s="39"/>
      <c r="L26" s="39"/>
      <c r="M26" s="39"/>
      <c r="N26" s="39"/>
      <c r="O26" s="39"/>
      <c r="P26" s="39"/>
      <c r="Q26" s="39"/>
      <c r="R26"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8"/>
  <sheetViews>
    <sheetView workbookViewId="0"/>
  </sheetViews>
  <sheetFormatPr defaultColWidth="8.81640625" defaultRowHeight="15" customHeight="1" x14ac:dyDescent="0.25"/>
  <cols>
    <col min="1" max="1" width="46.6328125" style="39" customWidth="1"/>
    <col min="2" max="2" width="21.36328125" style="39" bestFit="1" customWidth="1"/>
    <col min="3" max="3" width="55.26953125" style="39" bestFit="1" customWidth="1"/>
    <col min="4" max="13" width="8.36328125" style="39" customWidth="1"/>
    <col min="14" max="14" width="8.81640625" style="39" customWidth="1"/>
    <col min="15" max="16384" width="8.81640625" style="39"/>
  </cols>
  <sheetData>
    <row r="1" spans="1:25" s="92" customFormat="1" ht="22.8" x14ac:dyDescent="0.25">
      <c r="A1" s="1" t="s">
        <v>225</v>
      </c>
      <c r="B1" s="1"/>
      <c r="C1" s="123"/>
      <c r="D1" s="123"/>
      <c r="E1" s="91"/>
      <c r="F1" s="91"/>
      <c r="G1" s="91"/>
      <c r="H1" s="91"/>
      <c r="I1" s="91"/>
      <c r="J1" s="91"/>
      <c r="K1" s="91"/>
      <c r="L1" s="91"/>
      <c r="M1" s="91"/>
    </row>
    <row r="2" spans="1:25" s="148" customFormat="1" ht="17.399999999999999" x14ac:dyDescent="0.25">
      <c r="A2" s="230" t="s">
        <v>157</v>
      </c>
      <c r="B2" s="4"/>
      <c r="C2" s="4"/>
      <c r="D2" s="4"/>
      <c r="E2" s="147"/>
      <c r="F2" s="147"/>
      <c r="G2" s="147"/>
      <c r="H2" s="147"/>
      <c r="I2" s="147"/>
      <c r="J2" s="147"/>
      <c r="K2" s="147"/>
      <c r="L2" s="147"/>
      <c r="M2" s="147"/>
    </row>
    <row r="3" spans="1:25" s="49" customFormat="1" x14ac:dyDescent="0.25">
      <c r="A3" s="233" t="s">
        <v>294</v>
      </c>
      <c r="B3" s="180"/>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158</v>
      </c>
      <c r="B4" s="257" t="s">
        <v>226</v>
      </c>
      <c r="C4" s="127" t="s">
        <v>227</v>
      </c>
      <c r="D4" s="96" t="s">
        <v>23</v>
      </c>
      <c r="E4" s="97" t="s">
        <v>24</v>
      </c>
      <c r="F4" s="97" t="s">
        <v>25</v>
      </c>
      <c r="G4" s="97" t="s">
        <v>26</v>
      </c>
      <c r="H4" s="97" t="s">
        <v>27</v>
      </c>
      <c r="I4" s="97" t="s">
        <v>28</v>
      </c>
      <c r="J4" s="97" t="s">
        <v>29</v>
      </c>
      <c r="K4" s="97" t="s">
        <v>30</v>
      </c>
      <c r="L4" s="97" t="s">
        <v>31</v>
      </c>
      <c r="M4" s="98" t="s">
        <v>32</v>
      </c>
      <c r="N4" s="56"/>
      <c r="O4" s="56"/>
      <c r="P4" s="56"/>
      <c r="Q4" s="56"/>
      <c r="R4" s="56"/>
      <c r="S4" s="56"/>
      <c r="T4" s="56"/>
      <c r="U4" s="56"/>
      <c r="V4" s="56"/>
      <c r="W4" s="56"/>
    </row>
    <row r="5" spans="1:25" s="40" customFormat="1" ht="16.05" customHeight="1" x14ac:dyDescent="0.25">
      <c r="A5" s="181" t="s">
        <v>160</v>
      </c>
      <c r="B5" s="182" t="s">
        <v>228</v>
      </c>
      <c r="C5" s="183" t="s">
        <v>229</v>
      </c>
      <c r="D5" s="184">
        <f t="shared" ref="D5:M5" si="0">D6/D7</f>
        <v>0.73991997537703913</v>
      </c>
      <c r="E5" s="184">
        <f t="shared" si="0"/>
        <v>0.70181219110378912</v>
      </c>
      <c r="F5" s="184">
        <f t="shared" si="0"/>
        <v>0.68181818181818177</v>
      </c>
      <c r="G5" s="184">
        <f t="shared" si="0"/>
        <v>0.66717850287907865</v>
      </c>
      <c r="H5" s="184">
        <f t="shared" si="0"/>
        <v>0.63997033741193921</v>
      </c>
      <c r="I5" s="184">
        <f t="shared" si="0"/>
        <v>0.65027977617905675</v>
      </c>
      <c r="J5" s="184">
        <f t="shared" si="0"/>
        <v>0.60411985018726588</v>
      </c>
      <c r="K5" s="184">
        <f t="shared" si="0"/>
        <v>0.60505017805114925</v>
      </c>
      <c r="L5" s="184">
        <f t="shared" si="0"/>
        <v>0.58416945373467111</v>
      </c>
      <c r="M5" s="254">
        <f t="shared" si="0"/>
        <v>0.55635319454414933</v>
      </c>
      <c r="N5" s="39"/>
      <c r="O5" s="39"/>
      <c r="P5" s="39"/>
      <c r="Q5" s="39"/>
      <c r="R5" s="39"/>
      <c r="S5" s="39"/>
      <c r="T5" s="39"/>
      <c r="U5" s="39"/>
      <c r="V5" s="39"/>
      <c r="W5" s="39"/>
    </row>
    <row r="6" spans="1:25" s="40" customFormat="1" ht="15.45" customHeight="1" x14ac:dyDescent="0.25">
      <c r="A6" s="258" t="s">
        <v>160</v>
      </c>
      <c r="B6" s="185" t="s">
        <v>228</v>
      </c>
      <c r="C6" s="186" t="s">
        <v>230</v>
      </c>
      <c r="D6" s="187">
        <v>2404</v>
      </c>
      <c r="E6" s="165">
        <v>2130</v>
      </c>
      <c r="F6" s="165">
        <v>2010</v>
      </c>
      <c r="G6" s="165">
        <v>1738</v>
      </c>
      <c r="H6" s="165">
        <v>1726</v>
      </c>
      <c r="I6" s="165">
        <v>1627</v>
      </c>
      <c r="J6" s="165">
        <v>1613</v>
      </c>
      <c r="K6" s="165">
        <v>1869</v>
      </c>
      <c r="L6" s="165">
        <v>524</v>
      </c>
      <c r="M6" s="166">
        <v>775</v>
      </c>
      <c r="N6" s="39"/>
      <c r="O6" s="39"/>
      <c r="P6" s="39"/>
      <c r="Q6" s="39"/>
      <c r="R6" s="39"/>
      <c r="S6" s="39"/>
      <c r="T6" s="39"/>
      <c r="U6" s="39"/>
      <c r="V6" s="39"/>
      <c r="W6" s="39"/>
    </row>
    <row r="7" spans="1:25" s="40" customFormat="1" ht="15.45" customHeight="1" x14ac:dyDescent="0.25">
      <c r="A7" s="188" t="s">
        <v>160</v>
      </c>
      <c r="B7" s="189" t="s">
        <v>228</v>
      </c>
      <c r="C7" s="190" t="s">
        <v>127</v>
      </c>
      <c r="D7" s="187">
        <v>3249</v>
      </c>
      <c r="E7" s="165">
        <v>3035</v>
      </c>
      <c r="F7" s="165">
        <v>2948</v>
      </c>
      <c r="G7" s="165">
        <v>2605</v>
      </c>
      <c r="H7" s="165">
        <v>2697</v>
      </c>
      <c r="I7" s="165">
        <v>2502</v>
      </c>
      <c r="J7" s="165">
        <v>2670</v>
      </c>
      <c r="K7" s="165">
        <v>3089</v>
      </c>
      <c r="L7" s="165">
        <v>897</v>
      </c>
      <c r="M7" s="166">
        <v>1393</v>
      </c>
      <c r="N7" s="39"/>
      <c r="O7" s="39"/>
      <c r="P7" s="39"/>
      <c r="Q7" s="39"/>
      <c r="R7" s="39"/>
      <c r="S7" s="39"/>
      <c r="T7" s="39"/>
      <c r="U7" s="39"/>
      <c r="V7" s="39"/>
      <c r="W7" s="39"/>
    </row>
    <row r="8" spans="1:25" s="40" customFormat="1" ht="15.45" customHeight="1" x14ac:dyDescent="0.25">
      <c r="A8" s="191" t="s">
        <v>231</v>
      </c>
      <c r="B8" s="182" t="s">
        <v>228</v>
      </c>
      <c r="C8" s="183" t="s">
        <v>283</v>
      </c>
      <c r="D8" s="151">
        <f t="shared" ref="D8:M8" si="1">D9/D10</f>
        <v>0.43816859221223792</v>
      </c>
      <c r="E8" s="168">
        <f t="shared" si="1"/>
        <v>0.41306483300589392</v>
      </c>
      <c r="F8" s="168">
        <f t="shared" si="1"/>
        <v>0.40031152647975077</v>
      </c>
      <c r="G8" s="168">
        <f t="shared" si="1"/>
        <v>0.40225787284610814</v>
      </c>
      <c r="H8" s="168">
        <f t="shared" si="1"/>
        <v>0.36944613511868535</v>
      </c>
      <c r="I8" s="168">
        <f t="shared" si="1"/>
        <v>0.40078328981723238</v>
      </c>
      <c r="J8" s="168">
        <f t="shared" si="1"/>
        <v>0.40284054228534538</v>
      </c>
      <c r="K8" s="168">
        <f t="shared" si="1"/>
        <v>0.39464882943143814</v>
      </c>
      <c r="L8" s="168">
        <f t="shared" si="1"/>
        <v>0.45988258317025438</v>
      </c>
      <c r="M8" s="169">
        <f t="shared" si="1"/>
        <v>0.37367021276595747</v>
      </c>
      <c r="N8" s="39"/>
      <c r="O8" s="39"/>
      <c r="P8" s="39"/>
      <c r="Q8" s="39"/>
      <c r="R8" s="39"/>
      <c r="S8" s="39"/>
      <c r="T8" s="39"/>
      <c r="U8" s="39"/>
      <c r="V8" s="39"/>
      <c r="W8" s="39"/>
    </row>
    <row r="9" spans="1:25" s="40" customFormat="1" ht="15.45" customHeight="1" x14ac:dyDescent="0.25">
      <c r="A9" s="258" t="s">
        <v>231</v>
      </c>
      <c r="B9" s="185" t="s">
        <v>228</v>
      </c>
      <c r="C9" s="186" t="s">
        <v>284</v>
      </c>
      <c r="D9" s="165">
        <v>1024</v>
      </c>
      <c r="E9" s="165">
        <v>841</v>
      </c>
      <c r="F9" s="165">
        <v>771</v>
      </c>
      <c r="G9" s="165">
        <v>677</v>
      </c>
      <c r="H9" s="165">
        <v>607</v>
      </c>
      <c r="I9" s="165">
        <v>614</v>
      </c>
      <c r="J9" s="165">
        <v>624</v>
      </c>
      <c r="K9" s="165">
        <v>708</v>
      </c>
      <c r="L9" s="165">
        <v>235</v>
      </c>
      <c r="M9" s="166">
        <v>281</v>
      </c>
      <c r="N9" s="39"/>
      <c r="O9" s="39"/>
      <c r="P9" s="39"/>
      <c r="Q9" s="39"/>
      <c r="R9" s="39"/>
      <c r="S9" s="39"/>
      <c r="T9" s="39"/>
      <c r="U9" s="39"/>
      <c r="V9" s="39"/>
      <c r="W9" s="39"/>
    </row>
    <row r="10" spans="1:25" s="40" customFormat="1" ht="15.45" customHeight="1" x14ac:dyDescent="0.25">
      <c r="A10" s="188" t="s">
        <v>231</v>
      </c>
      <c r="B10" s="189" t="s">
        <v>228</v>
      </c>
      <c r="C10" s="190" t="s">
        <v>127</v>
      </c>
      <c r="D10" s="172">
        <v>2337</v>
      </c>
      <c r="E10" s="172">
        <v>2036</v>
      </c>
      <c r="F10" s="172">
        <v>1926</v>
      </c>
      <c r="G10" s="172">
        <v>1683</v>
      </c>
      <c r="H10" s="172">
        <v>1643</v>
      </c>
      <c r="I10" s="172">
        <v>1532</v>
      </c>
      <c r="J10" s="172">
        <v>1549</v>
      </c>
      <c r="K10" s="172">
        <v>1794</v>
      </c>
      <c r="L10" s="172">
        <v>511</v>
      </c>
      <c r="M10" s="173">
        <v>752</v>
      </c>
      <c r="N10" s="39"/>
      <c r="O10" s="39"/>
      <c r="P10" s="39"/>
      <c r="Q10" s="39"/>
      <c r="R10" s="39"/>
      <c r="S10" s="39"/>
      <c r="T10" s="39"/>
      <c r="U10" s="39"/>
      <c r="V10" s="39"/>
      <c r="W10" s="39"/>
    </row>
    <row r="11" spans="1:25" s="40" customFormat="1" ht="15.45" customHeight="1" x14ac:dyDescent="0.25">
      <c r="A11" s="128" t="s">
        <v>232</v>
      </c>
      <c r="B11" s="182" t="s">
        <v>228</v>
      </c>
      <c r="C11" s="192" t="s">
        <v>233</v>
      </c>
      <c r="D11" s="149">
        <f t="shared" ref="D11:M11" si="2">D12/D13</f>
        <v>0.16595289079229122</v>
      </c>
      <c r="E11" s="149">
        <f t="shared" si="2"/>
        <v>0.18104667609618105</v>
      </c>
      <c r="F11" s="149">
        <f t="shared" si="2"/>
        <v>0.21699544764795145</v>
      </c>
      <c r="G11" s="149">
        <f t="shared" si="2"/>
        <v>0.21490467937608318</v>
      </c>
      <c r="H11" s="149">
        <f t="shared" si="2"/>
        <v>0.2263779527559055</v>
      </c>
      <c r="I11" s="149">
        <f t="shared" si="2"/>
        <v>0.19315895372233399</v>
      </c>
      <c r="J11" s="149">
        <f t="shared" si="2"/>
        <v>0.19096509240246407</v>
      </c>
      <c r="K11" s="149">
        <f t="shared" si="2"/>
        <v>0.22743055555555555</v>
      </c>
      <c r="L11" s="149">
        <f t="shared" si="2"/>
        <v>0.19266055045871561</v>
      </c>
      <c r="M11" s="153">
        <f t="shared" si="2"/>
        <v>0.17045454545454544</v>
      </c>
      <c r="N11" s="39"/>
      <c r="O11" s="39"/>
      <c r="P11" s="39"/>
      <c r="Q11" s="39"/>
      <c r="R11" s="39"/>
      <c r="S11" s="39"/>
      <c r="T11" s="39"/>
      <c r="U11" s="39"/>
      <c r="V11" s="39"/>
      <c r="W11" s="39"/>
      <c r="X11" s="39"/>
    </row>
    <row r="12" spans="1:25" s="40" customFormat="1" ht="15.45" customHeight="1" x14ac:dyDescent="0.25">
      <c r="A12" s="133" t="s">
        <v>232</v>
      </c>
      <c r="B12" s="185" t="s">
        <v>228</v>
      </c>
      <c r="C12" s="179" t="s">
        <v>234</v>
      </c>
      <c r="D12" s="135">
        <v>155</v>
      </c>
      <c r="E12" s="135">
        <v>128</v>
      </c>
      <c r="F12" s="135">
        <v>143</v>
      </c>
      <c r="G12" s="135">
        <v>124</v>
      </c>
      <c r="H12" s="135">
        <v>115</v>
      </c>
      <c r="I12" s="135">
        <v>96</v>
      </c>
      <c r="J12" s="135">
        <v>93</v>
      </c>
      <c r="K12" s="135">
        <v>131</v>
      </c>
      <c r="L12" s="135">
        <v>42</v>
      </c>
      <c r="M12" s="136">
        <v>45</v>
      </c>
      <c r="N12" s="39"/>
      <c r="O12" s="39"/>
      <c r="P12" s="39"/>
      <c r="Q12" s="39"/>
      <c r="R12" s="39"/>
      <c r="S12" s="39"/>
      <c r="T12" s="39"/>
      <c r="U12" s="39"/>
      <c r="V12" s="39"/>
      <c r="W12" s="39"/>
      <c r="X12" s="39"/>
    </row>
    <row r="13" spans="1:25" s="40" customFormat="1" ht="15.45" customHeight="1" x14ac:dyDescent="0.25">
      <c r="A13" s="137" t="s">
        <v>232</v>
      </c>
      <c r="B13" s="189" t="s">
        <v>228</v>
      </c>
      <c r="C13" s="193" t="s">
        <v>127</v>
      </c>
      <c r="D13" s="139">
        <v>934</v>
      </c>
      <c r="E13" s="139">
        <v>707</v>
      </c>
      <c r="F13" s="139">
        <v>659</v>
      </c>
      <c r="G13" s="139">
        <v>577</v>
      </c>
      <c r="H13" s="139">
        <v>508</v>
      </c>
      <c r="I13" s="139">
        <v>497</v>
      </c>
      <c r="J13" s="139">
        <v>487</v>
      </c>
      <c r="K13" s="139">
        <v>576</v>
      </c>
      <c r="L13" s="139">
        <v>218</v>
      </c>
      <c r="M13" s="140">
        <v>264</v>
      </c>
      <c r="N13" s="39"/>
      <c r="O13" s="39"/>
      <c r="P13" s="39"/>
      <c r="Q13" s="39"/>
      <c r="R13" s="39"/>
      <c r="S13" s="39"/>
      <c r="T13" s="39"/>
      <c r="U13" s="39"/>
      <c r="V13" s="39"/>
      <c r="W13" s="39"/>
      <c r="X13" s="39"/>
    </row>
    <row r="14" spans="1:25" s="40" customFormat="1" ht="15.45" customHeight="1" x14ac:dyDescent="0.25">
      <c r="A14" s="128" t="s">
        <v>232</v>
      </c>
      <c r="B14" s="141" t="s">
        <v>164</v>
      </c>
      <c r="C14" s="183" t="s">
        <v>233</v>
      </c>
      <c r="D14" s="151">
        <f t="shared" ref="D14:M14" si="3">D15/D16</f>
        <v>0.15573770491803279</v>
      </c>
      <c r="E14" s="151">
        <f t="shared" si="3"/>
        <v>0.17876106194690267</v>
      </c>
      <c r="F14" s="151">
        <f t="shared" si="3"/>
        <v>0.22033898305084745</v>
      </c>
      <c r="G14" s="151">
        <f t="shared" si="3"/>
        <v>0.19817767653758542</v>
      </c>
      <c r="H14" s="151">
        <f t="shared" si="3"/>
        <v>0.23017902813299232</v>
      </c>
      <c r="I14" s="151">
        <f t="shared" si="3"/>
        <v>0.17473118279569894</v>
      </c>
      <c r="J14" s="151">
        <f t="shared" si="3"/>
        <v>0.18156424581005587</v>
      </c>
      <c r="K14" s="151">
        <f t="shared" si="3"/>
        <v>0.22222222222222221</v>
      </c>
      <c r="L14" s="151">
        <f t="shared" si="3"/>
        <v>0.18243243243243243</v>
      </c>
      <c r="M14" s="152">
        <f t="shared" si="3"/>
        <v>0.15384615384615385</v>
      </c>
      <c r="N14" s="39"/>
      <c r="O14" s="39"/>
      <c r="P14" s="39"/>
      <c r="Q14" s="39"/>
      <c r="R14" s="39"/>
      <c r="S14" s="39"/>
      <c r="T14" s="39"/>
      <c r="U14" s="39"/>
      <c r="V14" s="39"/>
      <c r="W14" s="39"/>
      <c r="X14" s="39"/>
    </row>
    <row r="15" spans="1:25" s="40" customFormat="1" ht="15.45" customHeight="1" x14ac:dyDescent="0.25">
      <c r="A15" s="133" t="s">
        <v>232</v>
      </c>
      <c r="B15" s="133" t="s">
        <v>165</v>
      </c>
      <c r="C15" s="186" t="s">
        <v>234</v>
      </c>
      <c r="D15" s="135">
        <v>114</v>
      </c>
      <c r="E15" s="135">
        <v>101</v>
      </c>
      <c r="F15" s="135">
        <v>117</v>
      </c>
      <c r="G15" s="135">
        <v>87</v>
      </c>
      <c r="H15" s="135">
        <v>90</v>
      </c>
      <c r="I15" s="135">
        <v>65</v>
      </c>
      <c r="J15" s="135">
        <v>65</v>
      </c>
      <c r="K15" s="135">
        <v>90</v>
      </c>
      <c r="L15" s="135">
        <v>27</v>
      </c>
      <c r="M15" s="136">
        <v>30</v>
      </c>
      <c r="N15" s="39"/>
      <c r="O15" s="39"/>
      <c r="P15" s="39"/>
      <c r="Q15" s="39"/>
      <c r="R15" s="39"/>
      <c r="S15" s="39"/>
      <c r="T15" s="39"/>
      <c r="U15" s="39"/>
      <c r="V15" s="39"/>
      <c r="W15" s="39"/>
      <c r="X15" s="39"/>
    </row>
    <row r="16" spans="1:25" s="40" customFormat="1" ht="15.45" customHeight="1" x14ac:dyDescent="0.25">
      <c r="A16" s="137" t="s">
        <v>232</v>
      </c>
      <c r="B16" s="133" t="s">
        <v>165</v>
      </c>
      <c r="C16" s="194" t="s">
        <v>127</v>
      </c>
      <c r="D16" s="139">
        <v>732</v>
      </c>
      <c r="E16" s="139">
        <v>565</v>
      </c>
      <c r="F16" s="139">
        <v>531</v>
      </c>
      <c r="G16" s="139">
        <v>439</v>
      </c>
      <c r="H16" s="139">
        <v>391</v>
      </c>
      <c r="I16" s="139">
        <v>372</v>
      </c>
      <c r="J16" s="139">
        <v>358</v>
      </c>
      <c r="K16" s="139">
        <v>405</v>
      </c>
      <c r="L16" s="139">
        <v>148</v>
      </c>
      <c r="M16" s="140">
        <v>195</v>
      </c>
      <c r="N16" s="39"/>
      <c r="O16" s="39"/>
      <c r="P16" s="39"/>
      <c r="Q16" s="39"/>
      <c r="R16" s="39"/>
      <c r="S16" s="39"/>
      <c r="T16" s="39"/>
      <c r="U16" s="39"/>
      <c r="V16" s="39"/>
      <c r="W16" s="39"/>
      <c r="X16" s="39"/>
    </row>
    <row r="17" spans="1:24" s="40" customFormat="1" ht="15.45" customHeight="1" x14ac:dyDescent="0.25">
      <c r="A17" s="128" t="s">
        <v>232</v>
      </c>
      <c r="B17" s="128" t="s">
        <v>130</v>
      </c>
      <c r="C17" s="183" t="s">
        <v>233</v>
      </c>
      <c r="D17" s="151">
        <f t="shared" ref="D17:M17" si="4">D18/D19</f>
        <v>0.20812182741116753</v>
      </c>
      <c r="E17" s="151">
        <f t="shared" si="4"/>
        <v>0.18840579710144928</v>
      </c>
      <c r="F17" s="151">
        <f t="shared" si="4"/>
        <v>0.20634920634920634</v>
      </c>
      <c r="G17" s="151">
        <f t="shared" si="4"/>
        <v>0.27007299270072993</v>
      </c>
      <c r="H17" s="151">
        <f t="shared" si="4"/>
        <v>0.21367521367521367</v>
      </c>
      <c r="I17" s="151">
        <f t="shared" si="4"/>
        <v>0.25</v>
      </c>
      <c r="J17" s="151">
        <f t="shared" si="4"/>
        <v>0.2125984251968504</v>
      </c>
      <c r="K17" s="151">
        <f t="shared" si="4"/>
        <v>0.23976608187134502</v>
      </c>
      <c r="L17" s="151">
        <f t="shared" si="4"/>
        <v>0.21739130434782608</v>
      </c>
      <c r="M17" s="152">
        <f t="shared" si="4"/>
        <v>0.22058823529411764</v>
      </c>
      <c r="N17" s="39"/>
      <c r="O17" s="39"/>
      <c r="P17" s="39"/>
      <c r="Q17" s="39"/>
      <c r="R17" s="39"/>
      <c r="S17" s="39"/>
      <c r="T17" s="39"/>
      <c r="U17" s="39"/>
      <c r="V17" s="39"/>
      <c r="W17" s="39"/>
      <c r="X17" s="39"/>
    </row>
    <row r="18" spans="1:24" s="40" customFormat="1" ht="15.45" customHeight="1" x14ac:dyDescent="0.25">
      <c r="A18" s="133" t="s">
        <v>232</v>
      </c>
      <c r="B18" s="133" t="s">
        <v>166</v>
      </c>
      <c r="C18" s="186" t="s">
        <v>234</v>
      </c>
      <c r="D18" s="135">
        <v>41</v>
      </c>
      <c r="E18" s="135">
        <v>26</v>
      </c>
      <c r="F18" s="135">
        <v>26</v>
      </c>
      <c r="G18" s="135">
        <v>37</v>
      </c>
      <c r="H18" s="135">
        <v>25</v>
      </c>
      <c r="I18" s="135">
        <v>31</v>
      </c>
      <c r="J18" s="135">
        <v>27</v>
      </c>
      <c r="K18" s="135">
        <v>41</v>
      </c>
      <c r="L18" s="135">
        <v>15</v>
      </c>
      <c r="M18" s="136">
        <v>15</v>
      </c>
      <c r="N18" s="39"/>
      <c r="O18" s="39"/>
      <c r="P18" s="39"/>
      <c r="Q18" s="39"/>
      <c r="R18" s="39"/>
      <c r="S18" s="39"/>
      <c r="T18" s="39"/>
      <c r="U18" s="39"/>
      <c r="V18" s="39"/>
      <c r="W18" s="39"/>
      <c r="X18" s="39"/>
    </row>
    <row r="19" spans="1:24" s="40" customFormat="1" ht="15.45" customHeight="1" x14ac:dyDescent="0.25">
      <c r="A19" s="137" t="s">
        <v>232</v>
      </c>
      <c r="B19" s="133" t="s">
        <v>166</v>
      </c>
      <c r="C19" s="194" t="s">
        <v>127</v>
      </c>
      <c r="D19" s="139">
        <v>197</v>
      </c>
      <c r="E19" s="139">
        <v>138</v>
      </c>
      <c r="F19" s="139">
        <v>126</v>
      </c>
      <c r="G19" s="139">
        <v>137</v>
      </c>
      <c r="H19" s="139">
        <v>117</v>
      </c>
      <c r="I19" s="139">
        <v>124</v>
      </c>
      <c r="J19" s="139">
        <v>127</v>
      </c>
      <c r="K19" s="139">
        <v>171</v>
      </c>
      <c r="L19" s="139">
        <v>69</v>
      </c>
      <c r="M19" s="140">
        <v>68</v>
      </c>
      <c r="N19" s="39"/>
      <c r="O19" s="39"/>
      <c r="P19" s="39"/>
      <c r="Q19" s="39"/>
      <c r="R19" s="39"/>
      <c r="S19" s="39"/>
      <c r="T19" s="39"/>
      <c r="U19" s="39"/>
      <c r="V19" s="39"/>
      <c r="W19" s="39"/>
      <c r="X19" s="39"/>
    </row>
    <row r="20" spans="1:24" s="40" customFormat="1" ht="15.45" customHeight="1" x14ac:dyDescent="0.25">
      <c r="A20" s="128" t="s">
        <v>232</v>
      </c>
      <c r="B20" s="128" t="s">
        <v>167</v>
      </c>
      <c r="C20" s="183" t="s">
        <v>233</v>
      </c>
      <c r="D20" s="151">
        <f t="shared" ref="D20:L20" si="5">D21/D22</f>
        <v>0.13114754098360656</v>
      </c>
      <c r="E20" s="142">
        <f t="shared" si="5"/>
        <v>7.2289156626506021E-2</v>
      </c>
      <c r="F20" s="151">
        <f t="shared" si="5"/>
        <v>0.11475409836065574</v>
      </c>
      <c r="G20" s="151">
        <f t="shared" si="5"/>
        <v>0.16666666666666666</v>
      </c>
      <c r="H20" s="151">
        <f t="shared" si="5"/>
        <v>0.17857142857142858</v>
      </c>
      <c r="I20" s="151">
        <f t="shared" si="5"/>
        <v>0.21212121212121213</v>
      </c>
      <c r="J20" s="151">
        <f t="shared" si="5"/>
        <v>0.1875</v>
      </c>
      <c r="K20" s="151">
        <f t="shared" si="5"/>
        <v>0.26666666666666666</v>
      </c>
      <c r="L20" s="218">
        <f t="shared" si="5"/>
        <v>0.10344827586206896</v>
      </c>
      <c r="M20" s="214"/>
      <c r="N20" s="39"/>
      <c r="O20" s="39"/>
      <c r="P20" s="39"/>
      <c r="Q20" s="39"/>
      <c r="R20" s="39"/>
      <c r="S20" s="39"/>
      <c r="T20" s="39"/>
      <c r="U20" s="39"/>
      <c r="V20" s="39"/>
      <c r="W20" s="39"/>
      <c r="X20" s="39"/>
    </row>
    <row r="21" spans="1:24" s="40" customFormat="1" ht="15.45" customHeight="1" x14ac:dyDescent="0.25">
      <c r="A21" s="133" t="s">
        <v>232</v>
      </c>
      <c r="B21" s="133" t="s">
        <v>168</v>
      </c>
      <c r="C21" s="186" t="s">
        <v>234</v>
      </c>
      <c r="D21" s="135">
        <v>16</v>
      </c>
      <c r="E21" s="135">
        <v>6</v>
      </c>
      <c r="F21" s="135">
        <v>7</v>
      </c>
      <c r="G21" s="135">
        <v>7</v>
      </c>
      <c r="H21" s="135">
        <v>5</v>
      </c>
      <c r="I21" s="135">
        <v>7</v>
      </c>
      <c r="J21" s="135">
        <v>3</v>
      </c>
      <c r="K21" s="135">
        <v>8</v>
      </c>
      <c r="L21" s="215">
        <v>3</v>
      </c>
      <c r="M21" s="222"/>
      <c r="N21" s="39"/>
      <c r="O21" s="39"/>
      <c r="P21" s="39"/>
      <c r="Q21" s="39"/>
      <c r="R21" s="39"/>
      <c r="S21" s="39"/>
      <c r="T21" s="39"/>
      <c r="U21" s="39"/>
      <c r="V21" s="39"/>
      <c r="W21" s="39"/>
      <c r="X21" s="39"/>
    </row>
    <row r="22" spans="1:24" s="40" customFormat="1" ht="15.45" customHeight="1" x14ac:dyDescent="0.25">
      <c r="A22" s="137" t="s">
        <v>232</v>
      </c>
      <c r="B22" s="133" t="s">
        <v>168</v>
      </c>
      <c r="C22" s="194" t="s">
        <v>127</v>
      </c>
      <c r="D22" s="139">
        <v>122</v>
      </c>
      <c r="E22" s="139">
        <v>83</v>
      </c>
      <c r="F22" s="139">
        <v>61</v>
      </c>
      <c r="G22" s="139">
        <v>42</v>
      </c>
      <c r="H22" s="139">
        <v>28</v>
      </c>
      <c r="I22" s="139">
        <v>33</v>
      </c>
      <c r="J22" s="139">
        <v>16</v>
      </c>
      <c r="K22" s="139">
        <v>30</v>
      </c>
      <c r="L22" s="216">
        <v>29</v>
      </c>
      <c r="M22" s="217"/>
      <c r="N22" s="39"/>
      <c r="O22" s="39"/>
      <c r="P22" s="39"/>
      <c r="Q22" s="39"/>
      <c r="R22" s="39"/>
      <c r="S22" s="39"/>
      <c r="T22" s="39"/>
      <c r="U22" s="39"/>
      <c r="V22" s="39"/>
      <c r="W22" s="39"/>
      <c r="X22" s="39"/>
    </row>
    <row r="23" spans="1:24" s="40" customFormat="1" ht="15.45" customHeight="1" x14ac:dyDescent="0.25">
      <c r="A23" s="128" t="s">
        <v>232</v>
      </c>
      <c r="B23" s="128" t="s">
        <v>169</v>
      </c>
      <c r="C23" s="183" t="s">
        <v>233</v>
      </c>
      <c r="D23" s="151">
        <f t="shared" ref="D23:M23" si="6">D24/D25</f>
        <v>0.13493975903614458</v>
      </c>
      <c r="E23" s="151">
        <f t="shared" si="6"/>
        <v>0.16118421052631579</v>
      </c>
      <c r="F23" s="151">
        <f t="shared" si="6"/>
        <v>0.17358490566037735</v>
      </c>
      <c r="G23" s="151">
        <f t="shared" si="6"/>
        <v>0.18691588785046728</v>
      </c>
      <c r="H23" s="151">
        <f t="shared" si="6"/>
        <v>0.18556701030927836</v>
      </c>
      <c r="I23" s="151">
        <f t="shared" si="6"/>
        <v>0.22155688622754491</v>
      </c>
      <c r="J23" s="151">
        <f t="shared" si="6"/>
        <v>0.1807909604519774</v>
      </c>
      <c r="K23" s="151">
        <f t="shared" si="6"/>
        <v>0.19101123595505617</v>
      </c>
      <c r="L23" s="152">
        <f t="shared" si="6"/>
        <v>0.16666666666666666</v>
      </c>
      <c r="M23" s="152">
        <f t="shared" si="6"/>
        <v>0.21621621621621623</v>
      </c>
      <c r="N23" s="39"/>
      <c r="O23" s="39"/>
      <c r="P23" s="39"/>
      <c r="Q23" s="39"/>
      <c r="R23" s="39"/>
      <c r="S23" s="39"/>
      <c r="T23" s="39"/>
      <c r="U23" s="39"/>
      <c r="V23" s="39"/>
      <c r="W23" s="39"/>
      <c r="X23" s="39"/>
    </row>
    <row r="24" spans="1:24" s="40" customFormat="1" ht="15.45" customHeight="1" x14ac:dyDescent="0.25">
      <c r="A24" s="133" t="s">
        <v>232</v>
      </c>
      <c r="B24" s="133" t="s">
        <v>170</v>
      </c>
      <c r="C24" s="186" t="s">
        <v>234</v>
      </c>
      <c r="D24" s="135">
        <v>56</v>
      </c>
      <c r="E24" s="135">
        <v>49</v>
      </c>
      <c r="F24" s="135">
        <v>46</v>
      </c>
      <c r="G24" s="135">
        <v>40</v>
      </c>
      <c r="H24" s="135">
        <v>36</v>
      </c>
      <c r="I24" s="135">
        <v>37</v>
      </c>
      <c r="J24" s="135">
        <v>32</v>
      </c>
      <c r="K24" s="135">
        <v>34</v>
      </c>
      <c r="L24" s="136">
        <v>11</v>
      </c>
      <c r="M24" s="136">
        <v>16</v>
      </c>
      <c r="N24" s="39"/>
      <c r="O24" s="39"/>
      <c r="P24" s="39"/>
      <c r="Q24" s="39"/>
      <c r="R24" s="39"/>
      <c r="S24" s="39"/>
      <c r="T24" s="39"/>
      <c r="U24" s="39"/>
      <c r="V24" s="39"/>
      <c r="W24" s="39"/>
      <c r="X24" s="39"/>
    </row>
    <row r="25" spans="1:24" s="40" customFormat="1" ht="15.45" customHeight="1" x14ac:dyDescent="0.25">
      <c r="A25" s="137" t="s">
        <v>232</v>
      </c>
      <c r="B25" s="133" t="s">
        <v>170</v>
      </c>
      <c r="C25" s="194" t="s">
        <v>127</v>
      </c>
      <c r="D25" s="139">
        <v>415</v>
      </c>
      <c r="E25" s="139">
        <v>304</v>
      </c>
      <c r="F25" s="139">
        <v>265</v>
      </c>
      <c r="G25" s="139">
        <v>214</v>
      </c>
      <c r="H25" s="139">
        <v>194</v>
      </c>
      <c r="I25" s="139">
        <v>167</v>
      </c>
      <c r="J25" s="139">
        <v>177</v>
      </c>
      <c r="K25" s="139">
        <v>178</v>
      </c>
      <c r="L25" s="140">
        <v>66</v>
      </c>
      <c r="M25" s="140">
        <v>74</v>
      </c>
      <c r="N25" s="39"/>
      <c r="O25" s="39"/>
      <c r="P25" s="39"/>
      <c r="Q25" s="39"/>
      <c r="R25" s="39"/>
      <c r="S25" s="39"/>
      <c r="T25" s="39"/>
      <c r="U25" s="39"/>
      <c r="V25" s="39"/>
      <c r="W25" s="39"/>
      <c r="X25" s="39"/>
    </row>
    <row r="26" spans="1:24" s="40" customFormat="1" ht="15.45" customHeight="1" x14ac:dyDescent="0.25">
      <c r="A26" s="128" t="s">
        <v>232</v>
      </c>
      <c r="B26" s="145" t="s">
        <v>171</v>
      </c>
      <c r="C26" s="183" t="s">
        <v>233</v>
      </c>
      <c r="D26" s="151">
        <f t="shared" ref="D26:M26" si="7">D27/D28</f>
        <v>0.21333333333333335</v>
      </c>
      <c r="E26" s="151">
        <f t="shared" si="7"/>
        <v>0.22857142857142856</v>
      </c>
      <c r="F26" s="151">
        <f t="shared" si="7"/>
        <v>0.27300613496932513</v>
      </c>
      <c r="G26" s="151">
        <f t="shared" si="7"/>
        <v>0.24290220820189273</v>
      </c>
      <c r="H26" s="151">
        <f t="shared" si="7"/>
        <v>0.25886524822695034</v>
      </c>
      <c r="I26" s="151">
        <f t="shared" si="7"/>
        <v>0.17869415807560138</v>
      </c>
      <c r="J26" s="151">
        <f t="shared" si="7"/>
        <v>0.19791666666666666</v>
      </c>
      <c r="K26" s="151">
        <f t="shared" si="7"/>
        <v>0.24242424242424243</v>
      </c>
      <c r="L26" s="152">
        <f t="shared" si="7"/>
        <v>0.20895522388059701</v>
      </c>
      <c r="M26" s="152">
        <f t="shared" si="7"/>
        <v>0.1588235294117647</v>
      </c>
      <c r="N26" s="39"/>
      <c r="O26" s="39"/>
      <c r="P26" s="39"/>
      <c r="Q26" s="39"/>
      <c r="R26" s="39"/>
      <c r="S26" s="39"/>
      <c r="T26" s="39"/>
      <c r="U26" s="39"/>
      <c r="V26" s="39"/>
      <c r="W26" s="39"/>
      <c r="X26" s="39"/>
    </row>
    <row r="27" spans="1:24" s="40" customFormat="1" ht="15.45" customHeight="1" x14ac:dyDescent="0.25">
      <c r="A27" s="133" t="s">
        <v>232</v>
      </c>
      <c r="B27" s="146" t="s">
        <v>172</v>
      </c>
      <c r="C27" s="186" t="s">
        <v>234</v>
      </c>
      <c r="D27" s="135">
        <v>80</v>
      </c>
      <c r="E27" s="135">
        <v>72</v>
      </c>
      <c r="F27" s="135">
        <v>89</v>
      </c>
      <c r="G27" s="135">
        <v>77</v>
      </c>
      <c r="H27" s="135">
        <v>73</v>
      </c>
      <c r="I27" s="135">
        <v>52</v>
      </c>
      <c r="J27" s="135">
        <v>57</v>
      </c>
      <c r="K27" s="135">
        <v>88</v>
      </c>
      <c r="L27" s="136">
        <v>28</v>
      </c>
      <c r="M27" s="136">
        <v>27</v>
      </c>
      <c r="N27" s="39"/>
      <c r="O27" s="39"/>
      <c r="P27" s="39"/>
      <c r="Q27" s="39"/>
      <c r="R27" s="39"/>
      <c r="S27" s="39"/>
      <c r="T27" s="39"/>
      <c r="U27" s="39"/>
      <c r="V27" s="39"/>
      <c r="W27" s="39"/>
      <c r="X27" s="39"/>
    </row>
    <row r="28" spans="1:24" s="40" customFormat="1" ht="15.45" customHeight="1" x14ac:dyDescent="0.25">
      <c r="A28" s="133" t="s">
        <v>232</v>
      </c>
      <c r="B28" s="146" t="s">
        <v>172</v>
      </c>
      <c r="C28" s="186" t="s">
        <v>127</v>
      </c>
      <c r="D28" s="135">
        <v>375</v>
      </c>
      <c r="E28" s="135">
        <v>315</v>
      </c>
      <c r="F28" s="135">
        <v>326</v>
      </c>
      <c r="G28" s="135">
        <v>317</v>
      </c>
      <c r="H28" s="135">
        <v>282</v>
      </c>
      <c r="I28" s="135">
        <v>291</v>
      </c>
      <c r="J28" s="135">
        <v>288</v>
      </c>
      <c r="K28" s="135">
        <v>363</v>
      </c>
      <c r="L28" s="136">
        <v>134</v>
      </c>
      <c r="M28" s="136">
        <v>170</v>
      </c>
      <c r="N28" s="39"/>
      <c r="O28" s="39"/>
      <c r="P28" s="39"/>
      <c r="Q28" s="39"/>
      <c r="R28" s="39"/>
      <c r="S28" s="39"/>
      <c r="T28" s="39"/>
      <c r="U28" s="39"/>
      <c r="V28" s="39"/>
      <c r="W28" s="39"/>
      <c r="X28"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40" customFormat="1" ht="22.8" x14ac:dyDescent="0.25">
      <c r="A1" s="1" t="s">
        <v>235</v>
      </c>
      <c r="B1" s="195"/>
      <c r="C1" s="195"/>
      <c r="D1" s="196"/>
      <c r="E1" s="196"/>
      <c r="F1" s="196"/>
      <c r="G1" s="196"/>
      <c r="H1" s="196"/>
      <c r="I1" s="196"/>
      <c r="J1" s="196"/>
      <c r="K1" s="196"/>
      <c r="L1" s="196"/>
      <c r="M1" s="196"/>
      <c r="N1" s="39"/>
      <c r="O1" s="39"/>
      <c r="P1" s="39"/>
      <c r="Q1" s="39"/>
      <c r="R1" s="39"/>
      <c r="S1" s="39"/>
      <c r="T1" s="39"/>
      <c r="U1" s="39"/>
      <c r="V1" s="39"/>
      <c r="W1" s="39"/>
      <c r="X1" s="39"/>
    </row>
    <row r="2" spans="1:25" s="148" customFormat="1" ht="17.399999999999999" x14ac:dyDescent="0.25">
      <c r="A2" s="230" t="s">
        <v>236</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K5" si="0">B6/B7</f>
        <v>1.4070006863417982E-2</v>
      </c>
      <c r="C5" s="130">
        <f t="shared" si="0"/>
        <v>1.0796723752792257E-2</v>
      </c>
      <c r="D5" s="130">
        <f t="shared" si="0"/>
        <v>1.0123734533183352E-2</v>
      </c>
      <c r="E5" s="130">
        <f t="shared" si="0"/>
        <v>9.9696575639358475E-3</v>
      </c>
      <c r="F5" s="131">
        <f t="shared" si="0"/>
        <v>7.4922873512560601E-3</v>
      </c>
      <c r="G5" s="131">
        <f t="shared" si="0"/>
        <v>8.110687022900763E-3</v>
      </c>
      <c r="H5" s="130">
        <f t="shared" si="0"/>
        <v>1.2102196324518153E-2</v>
      </c>
      <c r="I5" s="131">
        <f t="shared" si="0"/>
        <v>8.0335312609151246E-3</v>
      </c>
      <c r="J5" s="130">
        <f t="shared" si="0"/>
        <v>1.1904761904761904E-2</v>
      </c>
      <c r="K5" s="132">
        <f t="shared" si="0"/>
        <v>1.1324041811846691E-2</v>
      </c>
      <c r="L5" s="39"/>
      <c r="M5" s="39"/>
      <c r="N5" s="39"/>
      <c r="O5" s="39"/>
      <c r="P5" s="39"/>
      <c r="Q5" s="39"/>
      <c r="R5" s="39"/>
      <c r="S5" s="39"/>
      <c r="T5" s="39"/>
      <c r="U5" s="39"/>
      <c r="V5" s="39"/>
      <c r="W5" s="39"/>
    </row>
    <row r="6" spans="1:25" s="40" customFormat="1" ht="15.45" customHeight="1" x14ac:dyDescent="0.25">
      <c r="A6" s="179" t="s">
        <v>162</v>
      </c>
      <c r="B6" s="135">
        <v>41</v>
      </c>
      <c r="C6" s="135">
        <v>29</v>
      </c>
      <c r="D6" s="135">
        <v>27</v>
      </c>
      <c r="E6" s="135">
        <v>23</v>
      </c>
      <c r="F6" s="135">
        <v>17</v>
      </c>
      <c r="G6" s="135">
        <v>17</v>
      </c>
      <c r="H6" s="135">
        <v>27</v>
      </c>
      <c r="I6" s="135">
        <v>23</v>
      </c>
      <c r="J6" s="135">
        <v>6</v>
      </c>
      <c r="K6" s="136">
        <v>13</v>
      </c>
      <c r="L6" s="39"/>
      <c r="M6" s="39"/>
      <c r="N6" s="39"/>
      <c r="O6" s="39"/>
      <c r="P6" s="39"/>
      <c r="Q6" s="39"/>
      <c r="R6" s="39"/>
      <c r="S6" s="39"/>
      <c r="T6" s="39"/>
      <c r="U6" s="39"/>
      <c r="V6" s="39"/>
      <c r="W6" s="39"/>
    </row>
    <row r="7" spans="1:25" s="40" customFormat="1" ht="15.45" customHeight="1" x14ac:dyDescent="0.25">
      <c r="A7" s="193" t="s">
        <v>163</v>
      </c>
      <c r="B7" s="139">
        <v>2914</v>
      </c>
      <c r="C7" s="139">
        <v>2686</v>
      </c>
      <c r="D7" s="139">
        <v>2667</v>
      </c>
      <c r="E7" s="139">
        <v>2307</v>
      </c>
      <c r="F7" s="139">
        <v>2269</v>
      </c>
      <c r="G7" s="139">
        <v>2096</v>
      </c>
      <c r="H7" s="139">
        <v>2231</v>
      </c>
      <c r="I7" s="139">
        <v>2863</v>
      </c>
      <c r="J7" s="139">
        <v>504</v>
      </c>
      <c r="K7" s="140">
        <v>1148</v>
      </c>
      <c r="L7" s="39"/>
      <c r="M7" s="39"/>
      <c r="N7" s="39"/>
      <c r="O7" s="39"/>
      <c r="P7" s="39"/>
      <c r="Q7" s="39"/>
      <c r="R7" s="39"/>
      <c r="S7" s="39"/>
      <c r="T7" s="39"/>
      <c r="U7" s="39"/>
      <c r="V7" s="39"/>
      <c r="W7" s="39"/>
    </row>
    <row r="8" spans="1:25" s="40" customFormat="1" ht="15.45" customHeight="1" x14ac:dyDescent="0.25">
      <c r="A8" s="178" t="s">
        <v>239</v>
      </c>
      <c r="B8" s="151">
        <f t="shared" ref="B8:K8" si="1">B9/B10</f>
        <v>0.16849691146190804</v>
      </c>
      <c r="C8" s="151">
        <f t="shared" si="1"/>
        <v>0.16748028539241458</v>
      </c>
      <c r="D8" s="151">
        <f t="shared" si="1"/>
        <v>0.151106111736033</v>
      </c>
      <c r="E8" s="151">
        <f t="shared" si="1"/>
        <v>0.14577006507592191</v>
      </c>
      <c r="F8" s="151">
        <f t="shared" si="1"/>
        <v>0.11723226090788894</v>
      </c>
      <c r="G8" s="151">
        <f t="shared" si="1"/>
        <v>0.1159351145038168</v>
      </c>
      <c r="H8" s="142">
        <f t="shared" si="1"/>
        <v>8.6547085201793716E-2</v>
      </c>
      <c r="I8" s="151">
        <f t="shared" si="1"/>
        <v>0.10094306671323786</v>
      </c>
      <c r="J8" s="151">
        <f t="shared" si="1"/>
        <v>0.1225296442687747</v>
      </c>
      <c r="K8" s="144">
        <f t="shared" si="1"/>
        <v>6.2717770034843204E-2</v>
      </c>
      <c r="L8" s="39"/>
      <c r="M8" s="39"/>
      <c r="N8" s="39"/>
      <c r="O8" s="39"/>
      <c r="P8" s="39"/>
      <c r="Q8" s="39"/>
      <c r="R8" s="39"/>
      <c r="S8" s="39"/>
      <c r="T8" s="39"/>
      <c r="U8" s="39"/>
      <c r="V8" s="39"/>
      <c r="W8" s="39"/>
    </row>
    <row r="9" spans="1:25" s="40" customFormat="1" ht="15.45" customHeight="1" x14ac:dyDescent="0.25">
      <c r="A9" s="179" t="s">
        <v>177</v>
      </c>
      <c r="B9" s="135">
        <v>491</v>
      </c>
      <c r="C9" s="135">
        <v>446</v>
      </c>
      <c r="D9" s="135">
        <v>403</v>
      </c>
      <c r="E9" s="135">
        <v>336</v>
      </c>
      <c r="F9" s="135">
        <v>266</v>
      </c>
      <c r="G9" s="135">
        <v>243</v>
      </c>
      <c r="H9" s="135">
        <v>193</v>
      </c>
      <c r="I9" s="135">
        <v>289</v>
      </c>
      <c r="J9" s="135">
        <v>62</v>
      </c>
      <c r="K9" s="136">
        <v>72</v>
      </c>
      <c r="L9" s="39"/>
      <c r="M9" s="39"/>
      <c r="N9" s="39"/>
      <c r="O9" s="39"/>
      <c r="P9" s="39"/>
      <c r="Q9" s="39"/>
      <c r="R9" s="39"/>
      <c r="S9" s="39"/>
      <c r="T9" s="39"/>
      <c r="U9" s="39"/>
      <c r="V9" s="39"/>
      <c r="W9" s="39"/>
    </row>
    <row r="10" spans="1:25" s="40" customFormat="1" ht="15.45" customHeight="1" x14ac:dyDescent="0.25">
      <c r="A10" s="193" t="s">
        <v>163</v>
      </c>
      <c r="B10" s="139">
        <v>2914</v>
      </c>
      <c r="C10" s="139">
        <v>2663</v>
      </c>
      <c r="D10" s="139">
        <v>2667</v>
      </c>
      <c r="E10" s="139">
        <v>2305</v>
      </c>
      <c r="F10" s="139">
        <v>2269</v>
      </c>
      <c r="G10" s="139">
        <v>2096</v>
      </c>
      <c r="H10" s="139">
        <v>2230</v>
      </c>
      <c r="I10" s="139">
        <v>2863</v>
      </c>
      <c r="J10" s="139">
        <v>506</v>
      </c>
      <c r="K10" s="140">
        <v>1148</v>
      </c>
      <c r="L10" s="39"/>
      <c r="M10" s="39"/>
      <c r="N10" s="39"/>
      <c r="O10" s="39"/>
      <c r="P10" s="39"/>
      <c r="Q10" s="39"/>
      <c r="R10" s="39"/>
      <c r="S10" s="39"/>
      <c r="T10" s="39"/>
      <c r="U10" s="39"/>
      <c r="V10" s="39"/>
      <c r="W10" s="39"/>
    </row>
    <row r="11" spans="1:25" s="40" customFormat="1" ht="15.45" customHeight="1" x14ac:dyDescent="0.25">
      <c r="A11" s="178" t="s">
        <v>240</v>
      </c>
      <c r="B11" s="151">
        <f t="shared" ref="B11:K11" si="2">B12/B13</f>
        <v>0.48867536032944409</v>
      </c>
      <c r="C11" s="151">
        <f t="shared" si="2"/>
        <v>0.49888309754281457</v>
      </c>
      <c r="D11" s="151">
        <f t="shared" si="2"/>
        <v>0.50431196100487441</v>
      </c>
      <c r="E11" s="151">
        <f t="shared" si="2"/>
        <v>0.51625487646293888</v>
      </c>
      <c r="F11" s="151">
        <f t="shared" si="2"/>
        <v>0.53600000000000003</v>
      </c>
      <c r="G11" s="151">
        <f t="shared" si="2"/>
        <v>0.53912213740458015</v>
      </c>
      <c r="H11" s="151">
        <f t="shared" si="2"/>
        <v>0.5544598834603317</v>
      </c>
      <c r="I11" s="151">
        <f t="shared" si="2"/>
        <v>0.54942368145302134</v>
      </c>
      <c r="J11" s="151">
        <f t="shared" si="2"/>
        <v>0.60990099009900989</v>
      </c>
      <c r="K11" s="152">
        <f t="shared" si="2"/>
        <v>0.57117903930131009</v>
      </c>
      <c r="L11" s="39"/>
      <c r="M11" s="39"/>
      <c r="N11" s="39"/>
      <c r="O11" s="39"/>
      <c r="P11" s="39"/>
      <c r="Q11" s="39"/>
      <c r="R11" s="39"/>
      <c r="S11" s="39"/>
      <c r="T11" s="39"/>
      <c r="U11" s="39"/>
      <c r="V11" s="39"/>
      <c r="W11" s="39"/>
    </row>
    <row r="12" spans="1:25" s="40" customFormat="1" ht="15.45" customHeight="1" x14ac:dyDescent="0.25">
      <c r="A12" s="179" t="s">
        <v>184</v>
      </c>
      <c r="B12" s="135">
        <v>1424</v>
      </c>
      <c r="C12" s="135">
        <v>1340</v>
      </c>
      <c r="D12" s="135">
        <v>1345</v>
      </c>
      <c r="E12" s="135">
        <v>1191</v>
      </c>
      <c r="F12" s="135">
        <v>1206</v>
      </c>
      <c r="G12" s="135">
        <v>1130</v>
      </c>
      <c r="H12" s="135">
        <v>1237</v>
      </c>
      <c r="I12" s="135">
        <v>1573</v>
      </c>
      <c r="J12" s="135">
        <v>308</v>
      </c>
      <c r="K12" s="136">
        <v>654</v>
      </c>
      <c r="L12" s="39"/>
      <c r="M12" s="39"/>
      <c r="N12" s="39"/>
      <c r="O12" s="39"/>
      <c r="P12" s="39"/>
      <c r="Q12" s="39"/>
      <c r="R12" s="39"/>
      <c r="S12" s="39"/>
      <c r="T12" s="39"/>
      <c r="U12" s="39"/>
      <c r="V12" s="39"/>
      <c r="W12" s="39"/>
    </row>
    <row r="13" spans="1:25" s="40" customFormat="1" ht="15.45" customHeight="1" x14ac:dyDescent="0.25">
      <c r="A13" s="193" t="s">
        <v>163</v>
      </c>
      <c r="B13" s="139">
        <v>2914</v>
      </c>
      <c r="C13" s="139">
        <v>2686</v>
      </c>
      <c r="D13" s="139">
        <v>2667</v>
      </c>
      <c r="E13" s="139">
        <v>2307</v>
      </c>
      <c r="F13" s="139">
        <v>2250</v>
      </c>
      <c r="G13" s="139">
        <v>2096</v>
      </c>
      <c r="H13" s="139">
        <v>2231</v>
      </c>
      <c r="I13" s="139">
        <v>2863</v>
      </c>
      <c r="J13" s="139">
        <v>505</v>
      </c>
      <c r="K13" s="140">
        <v>1145</v>
      </c>
      <c r="L13" s="39"/>
      <c r="M13" s="39"/>
      <c r="N13" s="39"/>
      <c r="O13" s="39"/>
      <c r="P13" s="39"/>
      <c r="Q13" s="39"/>
      <c r="R13" s="39"/>
      <c r="S13" s="39"/>
      <c r="T13" s="39"/>
      <c r="U13" s="39"/>
      <c r="V13" s="39"/>
      <c r="W13" s="39"/>
    </row>
    <row r="14" spans="1:25" s="40" customFormat="1" ht="15.45" customHeight="1" x14ac:dyDescent="0.25">
      <c r="A14" s="192" t="s">
        <v>241</v>
      </c>
      <c r="B14" s="151">
        <f t="shared" ref="B14:K14" si="3">B15/B16</f>
        <v>0.57566052842273818</v>
      </c>
      <c r="C14" s="151">
        <f t="shared" si="3"/>
        <v>0.551525144270404</v>
      </c>
      <c r="D14" s="151">
        <f t="shared" si="3"/>
        <v>0.57367549668874174</v>
      </c>
      <c r="E14" s="151">
        <f t="shared" si="3"/>
        <v>0.55417066155321193</v>
      </c>
      <c r="F14" s="151">
        <f t="shared" si="3"/>
        <v>0.56494096276112626</v>
      </c>
      <c r="G14" s="151">
        <f t="shared" si="3"/>
        <v>0.49513618677042803</v>
      </c>
      <c r="H14" s="151">
        <f t="shared" si="3"/>
        <v>0.50643776824034337</v>
      </c>
      <c r="I14" s="151">
        <f t="shared" si="3"/>
        <v>0.43297587131367293</v>
      </c>
      <c r="J14" s="151">
        <f t="shared" si="3"/>
        <v>0.30639730639730639</v>
      </c>
      <c r="K14" s="152">
        <f t="shared" si="3"/>
        <v>0.2245557350565428</v>
      </c>
      <c r="L14" s="39"/>
      <c r="M14" s="39"/>
      <c r="N14" s="39"/>
      <c r="O14" s="39"/>
      <c r="P14" s="39"/>
      <c r="Q14" s="39"/>
      <c r="R14" s="39"/>
      <c r="S14" s="39"/>
      <c r="T14" s="39"/>
      <c r="U14" s="39"/>
      <c r="V14" s="39"/>
      <c r="W14" s="39"/>
    </row>
    <row r="15" spans="1:25" s="40" customFormat="1" ht="15.45" customHeight="1" x14ac:dyDescent="0.25">
      <c r="A15" s="179" t="s">
        <v>242</v>
      </c>
      <c r="B15" s="135">
        <v>719</v>
      </c>
      <c r="C15" s="135">
        <v>669</v>
      </c>
      <c r="D15" s="135">
        <v>693</v>
      </c>
      <c r="E15" s="135">
        <v>578</v>
      </c>
      <c r="F15" s="135">
        <v>622</v>
      </c>
      <c r="G15" s="135">
        <v>509</v>
      </c>
      <c r="H15" s="135">
        <v>590</v>
      </c>
      <c r="I15" s="135">
        <v>646</v>
      </c>
      <c r="J15" s="136">
        <v>91</v>
      </c>
      <c r="K15" s="136">
        <v>139</v>
      </c>
      <c r="L15" s="39"/>
      <c r="M15" s="39"/>
      <c r="N15" s="39"/>
      <c r="O15" s="39"/>
      <c r="P15" s="39"/>
      <c r="Q15" s="39"/>
      <c r="R15" s="39"/>
      <c r="S15" s="39"/>
      <c r="T15" s="39"/>
      <c r="U15" s="39"/>
      <c r="V15" s="39"/>
      <c r="W15" s="39"/>
    </row>
    <row r="16" spans="1:25" s="40" customFormat="1" ht="15.45" customHeight="1" x14ac:dyDescent="0.25">
      <c r="A16" s="193" t="s">
        <v>184</v>
      </c>
      <c r="B16" s="139">
        <v>1249</v>
      </c>
      <c r="C16" s="139">
        <v>1213</v>
      </c>
      <c r="D16" s="139">
        <v>1208</v>
      </c>
      <c r="E16" s="139">
        <v>1043</v>
      </c>
      <c r="F16" s="139">
        <v>1101</v>
      </c>
      <c r="G16" s="139">
        <v>1028</v>
      </c>
      <c r="H16" s="139">
        <v>1165</v>
      </c>
      <c r="I16" s="139">
        <v>1492</v>
      </c>
      <c r="J16" s="140">
        <v>297</v>
      </c>
      <c r="K16" s="140">
        <v>619</v>
      </c>
      <c r="L16" s="39"/>
      <c r="M16" s="39"/>
      <c r="N16" s="39"/>
      <c r="O16" s="39"/>
      <c r="P16" s="39"/>
      <c r="Q16" s="39"/>
      <c r="R16" s="39"/>
      <c r="S16" s="39"/>
      <c r="T16" s="39"/>
      <c r="U16" s="39"/>
      <c r="V16" s="39"/>
      <c r="W16" s="39"/>
    </row>
    <row r="17" spans="1:23" s="40" customFormat="1" ht="15.45" customHeight="1" x14ac:dyDescent="0.25">
      <c r="A17" s="178" t="s">
        <v>243</v>
      </c>
      <c r="B17" s="151">
        <f t="shared" ref="B17:K17" si="4">B18/B19</f>
        <v>0.753233135267389</v>
      </c>
      <c r="C17" s="151">
        <f t="shared" si="4"/>
        <v>0.71194200686760778</v>
      </c>
      <c r="D17" s="151">
        <f t="shared" si="4"/>
        <v>0.71861640108822389</v>
      </c>
      <c r="E17" s="151">
        <f t="shared" si="4"/>
        <v>0.7460885113991953</v>
      </c>
      <c r="F17" s="151">
        <f t="shared" si="4"/>
        <v>0.7151138716356108</v>
      </c>
      <c r="G17" s="151">
        <f t="shared" si="4"/>
        <v>0.73244147157190631</v>
      </c>
      <c r="H17" s="151">
        <f t="shared" si="4"/>
        <v>0.72189580885233062</v>
      </c>
      <c r="I17" s="151">
        <f t="shared" si="4"/>
        <v>0.70513262142611088</v>
      </c>
      <c r="J17" s="152">
        <f t="shared" si="4"/>
        <v>0.66740088105726869</v>
      </c>
      <c r="K17" s="152">
        <f t="shared" si="4"/>
        <v>0.63161993769470404</v>
      </c>
      <c r="L17" s="39"/>
      <c r="M17" s="39"/>
      <c r="N17" s="39"/>
      <c r="O17" s="39"/>
      <c r="P17" s="39"/>
      <c r="Q17" s="39"/>
      <c r="R17" s="39"/>
      <c r="S17" s="39"/>
      <c r="T17" s="39"/>
      <c r="U17" s="39"/>
      <c r="V17" s="39"/>
      <c r="W17" s="39"/>
    </row>
    <row r="18" spans="1:23" s="40" customFormat="1" ht="15.45" customHeight="1" x14ac:dyDescent="0.25">
      <c r="A18" s="179" t="s">
        <v>197</v>
      </c>
      <c r="B18" s="135">
        <v>2155</v>
      </c>
      <c r="C18" s="135">
        <v>1866</v>
      </c>
      <c r="D18" s="135">
        <v>1849</v>
      </c>
      <c r="E18" s="135">
        <v>1669</v>
      </c>
      <c r="F18" s="135">
        <v>1727</v>
      </c>
      <c r="G18" s="135">
        <v>1752</v>
      </c>
      <c r="H18" s="135">
        <v>1843</v>
      </c>
      <c r="I18" s="135">
        <v>2047</v>
      </c>
      <c r="J18" s="136">
        <v>606</v>
      </c>
      <c r="K18" s="136">
        <v>811</v>
      </c>
      <c r="L18" s="39"/>
      <c r="M18" s="39"/>
      <c r="N18" s="39"/>
      <c r="O18" s="39"/>
      <c r="P18" s="39"/>
      <c r="Q18" s="39"/>
      <c r="R18" s="39"/>
      <c r="S18" s="39"/>
      <c r="T18" s="39"/>
      <c r="U18" s="39"/>
      <c r="V18" s="39"/>
      <c r="W18" s="39"/>
    </row>
    <row r="19" spans="1:23" s="40" customFormat="1" ht="15.45" customHeight="1" x14ac:dyDescent="0.25">
      <c r="A19" s="193" t="s">
        <v>127</v>
      </c>
      <c r="B19" s="139">
        <v>2861</v>
      </c>
      <c r="C19" s="139">
        <v>2621</v>
      </c>
      <c r="D19" s="139">
        <v>2573</v>
      </c>
      <c r="E19" s="139">
        <v>2237</v>
      </c>
      <c r="F19" s="139">
        <v>2415</v>
      </c>
      <c r="G19" s="139">
        <v>2392</v>
      </c>
      <c r="H19" s="139">
        <v>2553</v>
      </c>
      <c r="I19" s="139">
        <v>2903</v>
      </c>
      <c r="J19" s="140">
        <v>908</v>
      </c>
      <c r="K19" s="140">
        <v>1284</v>
      </c>
      <c r="L19" s="39"/>
      <c r="M19" s="39"/>
      <c r="N19" s="39"/>
      <c r="O19" s="39"/>
      <c r="P19" s="39"/>
      <c r="Q19" s="39"/>
      <c r="R19" s="39"/>
      <c r="S19" s="39"/>
      <c r="T19" s="39"/>
      <c r="U19" s="39"/>
      <c r="V19" s="39"/>
      <c r="W19" s="39"/>
    </row>
    <row r="20" spans="1:23" s="40" customFormat="1" ht="15.45" customHeight="1" x14ac:dyDescent="0.25">
      <c r="A20" s="259" t="s">
        <v>208</v>
      </c>
      <c r="B20" s="149">
        <f t="shared" ref="B20:K20" si="5">B21/B24</f>
        <v>0.84544787077826722</v>
      </c>
      <c r="C20" s="149">
        <f t="shared" si="5"/>
        <v>0.8225993058233706</v>
      </c>
      <c r="D20" s="149">
        <f t="shared" si="5"/>
        <v>0.83397832817337458</v>
      </c>
      <c r="E20" s="149">
        <f t="shared" si="5"/>
        <v>0.86111111111111116</v>
      </c>
      <c r="F20" s="149">
        <f t="shared" si="5"/>
        <v>0.84471273938384683</v>
      </c>
      <c r="G20" s="149">
        <f t="shared" si="5"/>
        <v>0.83646698731963276</v>
      </c>
      <c r="H20" s="149">
        <f t="shared" si="5"/>
        <v>0.85442011354420111</v>
      </c>
      <c r="I20" s="149">
        <f t="shared" si="5"/>
        <v>0.86638085030367984</v>
      </c>
      <c r="J20" s="149">
        <f t="shared" si="5"/>
        <v>0.86416861826697888</v>
      </c>
      <c r="K20" s="153">
        <f t="shared" si="5"/>
        <v>0.86590351594439907</v>
      </c>
      <c r="L20" s="39"/>
      <c r="M20" s="39"/>
      <c r="N20" s="39"/>
      <c r="O20" s="39"/>
      <c r="P20" s="39"/>
      <c r="Q20" s="39"/>
      <c r="R20" s="39"/>
      <c r="S20" s="39"/>
      <c r="T20" s="39"/>
      <c r="U20" s="39"/>
      <c r="V20" s="39"/>
      <c r="W20" s="39"/>
    </row>
    <row r="21" spans="1:23" s="40" customFormat="1" ht="15.45" customHeight="1" x14ac:dyDescent="0.25">
      <c r="A21" s="251" t="s">
        <v>209</v>
      </c>
      <c r="B21" s="135">
        <v>2303</v>
      </c>
      <c r="C21" s="135">
        <v>2133</v>
      </c>
      <c r="D21" s="135">
        <v>2155</v>
      </c>
      <c r="E21" s="135">
        <v>1922</v>
      </c>
      <c r="F21" s="135">
        <v>2029</v>
      </c>
      <c r="G21" s="135">
        <v>1913</v>
      </c>
      <c r="H21" s="135">
        <v>2107</v>
      </c>
      <c r="I21" s="135">
        <v>2425</v>
      </c>
      <c r="J21" s="135">
        <v>738</v>
      </c>
      <c r="K21" s="136">
        <v>1059</v>
      </c>
      <c r="L21" s="39"/>
      <c r="M21" s="39"/>
      <c r="N21" s="39"/>
      <c r="O21" s="39"/>
      <c r="P21" s="39"/>
      <c r="Q21" s="39"/>
      <c r="R21" s="39"/>
      <c r="S21" s="39"/>
      <c r="T21" s="39"/>
      <c r="U21" s="39"/>
      <c r="V21" s="39"/>
      <c r="W21" s="39"/>
    </row>
    <row r="22" spans="1:23" s="40" customFormat="1" ht="15.45" customHeight="1" x14ac:dyDescent="0.25">
      <c r="A22" s="259" t="s">
        <v>244</v>
      </c>
      <c r="B22" s="149">
        <f t="shared" ref="B22:K22" si="6">B23/B24</f>
        <v>0.40198237885462557</v>
      </c>
      <c r="C22" s="149">
        <f t="shared" si="6"/>
        <v>0.34554569996143464</v>
      </c>
      <c r="D22" s="149">
        <f t="shared" si="6"/>
        <v>0.35216718266253871</v>
      </c>
      <c r="E22" s="149">
        <f t="shared" si="6"/>
        <v>0.375</v>
      </c>
      <c r="F22" s="149">
        <f t="shared" si="6"/>
        <v>0.33597002497918399</v>
      </c>
      <c r="G22" s="149">
        <f t="shared" si="6"/>
        <v>0.35505028421512896</v>
      </c>
      <c r="H22" s="149">
        <f t="shared" si="6"/>
        <v>0.4699918896999189</v>
      </c>
      <c r="I22" s="149">
        <f t="shared" si="6"/>
        <v>0.46945337620578781</v>
      </c>
      <c r="J22" s="149">
        <f t="shared" si="6"/>
        <v>0.4812646370023419</v>
      </c>
      <c r="K22" s="153">
        <f t="shared" si="6"/>
        <v>0.43254292722812754</v>
      </c>
      <c r="L22" s="39"/>
      <c r="M22" s="39"/>
      <c r="N22" s="39"/>
      <c r="O22" s="39"/>
      <c r="P22" s="39"/>
      <c r="Q22" s="39"/>
      <c r="R22" s="39"/>
      <c r="S22" s="39"/>
      <c r="T22" s="39"/>
      <c r="U22" s="39"/>
      <c r="V22" s="39"/>
      <c r="W22" s="39"/>
    </row>
    <row r="23" spans="1:23" s="40" customFormat="1" ht="15.45" customHeight="1" x14ac:dyDescent="0.25">
      <c r="A23" s="251" t="s">
        <v>211</v>
      </c>
      <c r="B23" s="135">
        <v>1095</v>
      </c>
      <c r="C23" s="135">
        <v>896</v>
      </c>
      <c r="D23" s="135">
        <v>910</v>
      </c>
      <c r="E23" s="135">
        <v>837</v>
      </c>
      <c r="F23" s="135">
        <v>807</v>
      </c>
      <c r="G23" s="135">
        <v>812</v>
      </c>
      <c r="H23" s="135">
        <v>1159</v>
      </c>
      <c r="I23" s="135">
        <v>1314</v>
      </c>
      <c r="J23" s="135">
        <v>411</v>
      </c>
      <c r="K23" s="136">
        <v>529</v>
      </c>
      <c r="L23" s="39"/>
      <c r="M23" s="39"/>
      <c r="N23" s="39"/>
      <c r="O23" s="39"/>
      <c r="P23" s="39"/>
      <c r="Q23" s="39"/>
      <c r="R23" s="39"/>
      <c r="S23" s="39"/>
      <c r="T23" s="39"/>
      <c r="U23" s="39"/>
      <c r="V23" s="39"/>
      <c r="W23" s="39"/>
    </row>
    <row r="24" spans="1:23" s="40" customFormat="1" ht="15.45" customHeight="1" x14ac:dyDescent="0.25">
      <c r="A24" s="198" t="s">
        <v>127</v>
      </c>
      <c r="B24" s="139">
        <v>2724</v>
      </c>
      <c r="C24" s="139">
        <v>2593</v>
      </c>
      <c r="D24" s="139">
        <v>2584</v>
      </c>
      <c r="E24" s="139">
        <v>2232</v>
      </c>
      <c r="F24" s="139">
        <v>2402</v>
      </c>
      <c r="G24" s="139">
        <v>2287</v>
      </c>
      <c r="H24" s="139">
        <v>2466</v>
      </c>
      <c r="I24" s="139">
        <v>2799</v>
      </c>
      <c r="J24" s="139">
        <v>854</v>
      </c>
      <c r="K24" s="140">
        <v>1223</v>
      </c>
      <c r="L24" s="39"/>
      <c r="M24" s="39"/>
      <c r="N24" s="39"/>
      <c r="O24" s="39"/>
      <c r="P24" s="39"/>
      <c r="Q24" s="39"/>
      <c r="R24" s="39"/>
      <c r="S24" s="39"/>
      <c r="T24" s="39"/>
      <c r="U24" s="39"/>
      <c r="V24" s="39"/>
      <c r="W24" s="39"/>
    </row>
    <row r="25" spans="1:23" s="40" customFormat="1" ht="15.45" customHeight="1" x14ac:dyDescent="0.25">
      <c r="A25" s="259" t="s">
        <v>199</v>
      </c>
      <c r="B25" s="149">
        <f t="shared" ref="B25:K25" si="7">B26/B29</f>
        <v>0.78951201747997091</v>
      </c>
      <c r="C25" s="149">
        <f t="shared" si="7"/>
        <v>0.75727025979061657</v>
      </c>
      <c r="D25" s="149">
        <f t="shared" si="7"/>
        <v>0.76235294117647057</v>
      </c>
      <c r="E25" s="149">
        <f t="shared" si="7"/>
        <v>0.79044614691302384</v>
      </c>
      <c r="F25" s="149">
        <f t="shared" si="7"/>
        <v>0.77080719364282724</v>
      </c>
      <c r="G25" s="149">
        <f t="shared" si="7"/>
        <v>0.77852348993288589</v>
      </c>
      <c r="H25" s="149">
        <f t="shared" si="7"/>
        <v>0.79617304492512475</v>
      </c>
      <c r="I25" s="149">
        <f t="shared" si="7"/>
        <v>0.80912408759124088</v>
      </c>
      <c r="J25" s="149">
        <f t="shared" si="7"/>
        <v>0.79680365296803657</v>
      </c>
      <c r="K25" s="153">
        <f t="shared" si="7"/>
        <v>0.81144781144781142</v>
      </c>
      <c r="L25" s="39"/>
      <c r="M25" s="39"/>
      <c r="N25" s="39"/>
      <c r="O25" s="39"/>
      <c r="P25" s="39"/>
      <c r="Q25" s="39"/>
      <c r="R25" s="39"/>
      <c r="S25" s="39"/>
      <c r="T25" s="39"/>
      <c r="U25" s="39"/>
      <c r="V25" s="39"/>
      <c r="W25" s="39"/>
    </row>
    <row r="26" spans="1:23" s="40" customFormat="1" ht="15.45" customHeight="1" x14ac:dyDescent="0.25">
      <c r="A26" s="251" t="s">
        <v>200</v>
      </c>
      <c r="B26" s="135">
        <v>2168</v>
      </c>
      <c r="C26" s="135">
        <v>1953</v>
      </c>
      <c r="D26" s="135">
        <v>1944</v>
      </c>
      <c r="E26" s="135">
        <v>1754</v>
      </c>
      <c r="F26" s="135">
        <v>1843</v>
      </c>
      <c r="G26" s="135">
        <v>1740</v>
      </c>
      <c r="H26" s="135">
        <v>1914</v>
      </c>
      <c r="I26" s="135">
        <v>2217</v>
      </c>
      <c r="J26" s="135">
        <v>698</v>
      </c>
      <c r="K26" s="136">
        <v>964</v>
      </c>
      <c r="L26" s="39"/>
      <c r="M26" s="39"/>
      <c r="N26" s="39"/>
      <c r="O26" s="39"/>
      <c r="P26" s="39"/>
      <c r="Q26" s="39"/>
      <c r="R26" s="39"/>
      <c r="S26" s="39"/>
      <c r="T26" s="39"/>
      <c r="U26" s="39"/>
      <c r="V26" s="39"/>
      <c r="W26" s="39"/>
    </row>
    <row r="27" spans="1:23" s="40" customFormat="1" ht="15.45" customHeight="1" x14ac:dyDescent="0.25">
      <c r="A27" s="259" t="s">
        <v>245</v>
      </c>
      <c r="B27" s="149">
        <f t="shared" ref="B27:K27" si="8">B28/B29</f>
        <v>0.3510560815731974</v>
      </c>
      <c r="C27" s="149">
        <f t="shared" si="8"/>
        <v>0.30981000387747187</v>
      </c>
      <c r="D27" s="149">
        <f t="shared" si="8"/>
        <v>0.30941176470588233</v>
      </c>
      <c r="E27" s="149">
        <f t="shared" si="8"/>
        <v>0.34114465975664715</v>
      </c>
      <c r="F27" s="149">
        <f t="shared" si="8"/>
        <v>0.30447511501463825</v>
      </c>
      <c r="G27" s="149">
        <f t="shared" si="8"/>
        <v>0.31319910514541388</v>
      </c>
      <c r="H27" s="149">
        <f t="shared" si="8"/>
        <v>0.38186356073211314</v>
      </c>
      <c r="I27" s="149">
        <f t="shared" si="8"/>
        <v>0.39306569343065695</v>
      </c>
      <c r="J27" s="149">
        <f t="shared" si="8"/>
        <v>0.3276255707762557</v>
      </c>
      <c r="K27" s="153">
        <f t="shared" si="8"/>
        <v>0.32407407407407407</v>
      </c>
      <c r="L27" s="39"/>
      <c r="M27" s="39"/>
      <c r="N27" s="39"/>
      <c r="O27" s="39"/>
      <c r="P27" s="39"/>
      <c r="Q27" s="39"/>
      <c r="R27" s="39"/>
      <c r="S27" s="39"/>
      <c r="T27" s="39"/>
      <c r="U27" s="39"/>
      <c r="V27" s="39"/>
      <c r="W27" s="39"/>
    </row>
    <row r="28" spans="1:23" s="40" customFormat="1" ht="15.45" customHeight="1" x14ac:dyDescent="0.25">
      <c r="A28" s="251" t="s">
        <v>202</v>
      </c>
      <c r="B28" s="135">
        <v>964</v>
      </c>
      <c r="C28" s="135">
        <v>799</v>
      </c>
      <c r="D28" s="135">
        <v>789</v>
      </c>
      <c r="E28" s="135">
        <v>757</v>
      </c>
      <c r="F28" s="135">
        <v>728</v>
      </c>
      <c r="G28" s="135">
        <v>700</v>
      </c>
      <c r="H28" s="135">
        <v>918</v>
      </c>
      <c r="I28" s="135">
        <v>1077</v>
      </c>
      <c r="J28" s="135">
        <v>287</v>
      </c>
      <c r="K28" s="136">
        <v>385</v>
      </c>
      <c r="L28" s="39"/>
      <c r="M28" s="39"/>
      <c r="N28" s="39"/>
      <c r="O28" s="39"/>
      <c r="P28" s="39"/>
      <c r="Q28" s="39"/>
      <c r="R28" s="39"/>
      <c r="S28" s="39"/>
      <c r="T28" s="39"/>
      <c r="U28" s="39"/>
      <c r="V28" s="39"/>
      <c r="W28" s="39"/>
    </row>
    <row r="29" spans="1:23" s="40" customFormat="1" ht="15.45" customHeight="1" x14ac:dyDescent="0.25">
      <c r="A29" s="198" t="s">
        <v>127</v>
      </c>
      <c r="B29" s="139">
        <v>2746</v>
      </c>
      <c r="C29" s="139">
        <v>2579</v>
      </c>
      <c r="D29" s="139">
        <v>2550</v>
      </c>
      <c r="E29" s="139">
        <v>2219</v>
      </c>
      <c r="F29" s="139">
        <v>2391</v>
      </c>
      <c r="G29" s="139">
        <v>2235</v>
      </c>
      <c r="H29" s="139">
        <v>2404</v>
      </c>
      <c r="I29" s="139">
        <v>2740</v>
      </c>
      <c r="J29" s="139">
        <v>876</v>
      </c>
      <c r="K29" s="140">
        <v>1188</v>
      </c>
      <c r="L29" s="39"/>
      <c r="M29" s="39"/>
      <c r="N29" s="39"/>
      <c r="O29" s="39"/>
      <c r="P29" s="39"/>
      <c r="Q29" s="39"/>
      <c r="R29" s="39"/>
      <c r="S29" s="39"/>
      <c r="T29" s="39"/>
      <c r="U29" s="39"/>
      <c r="V29" s="39"/>
      <c r="W29" s="39"/>
    </row>
    <row r="30" spans="1:23" s="40" customFormat="1" ht="15.45" customHeight="1" x14ac:dyDescent="0.25">
      <c r="A30" s="192" t="s">
        <v>246</v>
      </c>
      <c r="B30" s="151">
        <f t="shared" ref="B30:K30" si="9">B31/B32</f>
        <v>0.14423076923076922</v>
      </c>
      <c r="C30" s="151">
        <f t="shared" si="9"/>
        <v>0.15838068181818182</v>
      </c>
      <c r="D30" s="151">
        <f t="shared" si="9"/>
        <v>0.16260162601626016</v>
      </c>
      <c r="E30" s="151">
        <f t="shared" si="9"/>
        <v>0.16680707666385847</v>
      </c>
      <c r="F30" s="151">
        <f t="shared" si="9"/>
        <v>0.17693522906793049</v>
      </c>
      <c r="G30" s="151">
        <f t="shared" si="9"/>
        <v>0.17383966244725738</v>
      </c>
      <c r="H30" s="151">
        <f t="shared" si="9"/>
        <v>0.18320610687022901</v>
      </c>
      <c r="I30" s="151">
        <f t="shared" si="9"/>
        <v>0.20392156862745098</v>
      </c>
      <c r="J30" s="151">
        <f t="shared" si="9"/>
        <v>0.24050632911392406</v>
      </c>
      <c r="K30" s="152">
        <f t="shared" si="9"/>
        <v>0.22957198443579765</v>
      </c>
      <c r="L30" s="39"/>
      <c r="M30" s="39"/>
      <c r="N30" s="39"/>
      <c r="O30" s="39"/>
      <c r="P30" s="39"/>
      <c r="Q30" s="39"/>
      <c r="R30" s="39"/>
      <c r="S30" s="39"/>
      <c r="T30" s="39"/>
      <c r="U30" s="39"/>
      <c r="V30" s="39"/>
      <c r="W30" s="39"/>
    </row>
    <row r="31" spans="1:23" s="40" customFormat="1" ht="15.45" customHeight="1" x14ac:dyDescent="0.25">
      <c r="A31" s="179" t="s">
        <v>247</v>
      </c>
      <c r="B31" s="135">
        <v>210</v>
      </c>
      <c r="C31" s="135">
        <v>223</v>
      </c>
      <c r="D31" s="135">
        <v>220</v>
      </c>
      <c r="E31" s="135">
        <v>198</v>
      </c>
      <c r="F31" s="135">
        <v>224</v>
      </c>
      <c r="G31" s="135">
        <v>206</v>
      </c>
      <c r="H31" s="135">
        <v>240</v>
      </c>
      <c r="I31" s="135">
        <v>260</v>
      </c>
      <c r="J31" s="135">
        <v>95</v>
      </c>
      <c r="K31" s="136">
        <v>118</v>
      </c>
      <c r="L31" s="39"/>
      <c r="M31" s="39"/>
      <c r="N31" s="39"/>
      <c r="O31" s="39"/>
      <c r="P31" s="39"/>
      <c r="Q31" s="39"/>
      <c r="R31" s="39"/>
      <c r="S31" s="39"/>
      <c r="T31" s="39"/>
      <c r="U31" s="39"/>
      <c r="V31" s="39"/>
      <c r="W31" s="39"/>
    </row>
    <row r="32" spans="1:23" s="40" customFormat="1" ht="15.45" customHeight="1" x14ac:dyDescent="0.25">
      <c r="A32" s="193" t="s">
        <v>127</v>
      </c>
      <c r="B32" s="139">
        <v>1456</v>
      </c>
      <c r="C32" s="139">
        <v>1408</v>
      </c>
      <c r="D32" s="139">
        <v>1353</v>
      </c>
      <c r="E32" s="139">
        <v>1187</v>
      </c>
      <c r="F32" s="139">
        <v>1266</v>
      </c>
      <c r="G32" s="139">
        <v>1185</v>
      </c>
      <c r="H32" s="139">
        <v>1310</v>
      </c>
      <c r="I32" s="139">
        <v>1275</v>
      </c>
      <c r="J32" s="139">
        <v>395</v>
      </c>
      <c r="K32" s="140">
        <v>514</v>
      </c>
      <c r="L32" s="39"/>
      <c r="M32" s="39"/>
      <c r="N32" s="39"/>
      <c r="O32" s="39"/>
      <c r="P32" s="39"/>
      <c r="Q32" s="39"/>
      <c r="R32" s="39"/>
      <c r="S32" s="39"/>
      <c r="T32" s="39"/>
      <c r="U32" s="39"/>
      <c r="V32" s="39"/>
      <c r="W32" s="39"/>
    </row>
    <row r="33" spans="1:23" s="40" customFormat="1" ht="15.45" customHeight="1" x14ac:dyDescent="0.25">
      <c r="A33" s="178" t="s">
        <v>248</v>
      </c>
      <c r="B33" s="151">
        <f t="shared" ref="B33:K33" si="10">B34/B35</f>
        <v>0.34776632302405497</v>
      </c>
      <c r="C33" s="151">
        <f t="shared" si="10"/>
        <v>0.39252995066948554</v>
      </c>
      <c r="D33" s="151">
        <f t="shared" si="10"/>
        <v>0.38185808339429406</v>
      </c>
      <c r="E33" s="151">
        <f t="shared" si="10"/>
        <v>0.38003355704697989</v>
      </c>
      <c r="F33" s="151">
        <f t="shared" si="10"/>
        <v>0.40405616224648988</v>
      </c>
      <c r="G33" s="151">
        <f t="shared" si="10"/>
        <v>0.35373009220452639</v>
      </c>
      <c r="H33" s="151">
        <f t="shared" si="10"/>
        <v>0.38922610015174508</v>
      </c>
      <c r="I33" s="151">
        <f t="shared" si="10"/>
        <v>0.3633516053249804</v>
      </c>
      <c r="J33" s="152">
        <f t="shared" si="10"/>
        <v>0.42784810126582279</v>
      </c>
      <c r="K33" s="152">
        <f t="shared" si="10"/>
        <v>0.40269749518304432</v>
      </c>
      <c r="L33" s="39"/>
      <c r="M33" s="39"/>
      <c r="N33" s="39"/>
      <c r="O33" s="39"/>
      <c r="P33" s="39"/>
      <c r="Q33" s="39"/>
      <c r="R33" s="39"/>
      <c r="S33" s="39"/>
      <c r="T33" s="39"/>
      <c r="U33" s="39"/>
      <c r="V33" s="39"/>
      <c r="W33" s="39"/>
    </row>
    <row r="34" spans="1:23" s="40" customFormat="1" ht="15.45" customHeight="1" x14ac:dyDescent="0.25">
      <c r="A34" s="179" t="s">
        <v>249</v>
      </c>
      <c r="B34" s="135">
        <v>506</v>
      </c>
      <c r="C34" s="135">
        <v>557</v>
      </c>
      <c r="D34" s="135">
        <v>522</v>
      </c>
      <c r="E34" s="135">
        <v>453</v>
      </c>
      <c r="F34" s="135">
        <v>518</v>
      </c>
      <c r="G34" s="135">
        <v>422</v>
      </c>
      <c r="H34" s="135">
        <v>513</v>
      </c>
      <c r="I34" s="135">
        <v>464</v>
      </c>
      <c r="J34" s="136">
        <v>169</v>
      </c>
      <c r="K34" s="136">
        <v>209</v>
      </c>
      <c r="L34" s="39"/>
      <c r="M34" s="39"/>
      <c r="N34" s="39"/>
      <c r="O34" s="39"/>
      <c r="P34" s="39"/>
      <c r="Q34" s="39"/>
      <c r="R34" s="39"/>
      <c r="S34" s="39"/>
      <c r="T34" s="39"/>
      <c r="U34" s="39"/>
      <c r="V34" s="39"/>
      <c r="W34" s="39"/>
    </row>
    <row r="35" spans="1:23" s="40" customFormat="1" ht="15.45" customHeight="1" x14ac:dyDescent="0.25">
      <c r="A35" s="193" t="s">
        <v>127</v>
      </c>
      <c r="B35" s="139">
        <v>1455</v>
      </c>
      <c r="C35" s="139">
        <v>1419</v>
      </c>
      <c r="D35" s="139">
        <v>1367</v>
      </c>
      <c r="E35" s="139">
        <v>1192</v>
      </c>
      <c r="F35" s="139">
        <v>1282</v>
      </c>
      <c r="G35" s="139">
        <v>1193</v>
      </c>
      <c r="H35" s="139">
        <v>1318</v>
      </c>
      <c r="I35" s="139">
        <v>1277</v>
      </c>
      <c r="J35" s="140">
        <v>395</v>
      </c>
      <c r="K35" s="140">
        <v>519</v>
      </c>
      <c r="L35" s="39"/>
      <c r="M35" s="39"/>
      <c r="N35" s="39"/>
      <c r="O35" s="39"/>
      <c r="P35" s="39"/>
      <c r="Q35" s="39"/>
      <c r="R35" s="39"/>
      <c r="S35" s="39"/>
      <c r="T35" s="39"/>
      <c r="U35" s="39"/>
      <c r="V35" s="39"/>
      <c r="W35" s="39"/>
    </row>
    <row r="36" spans="1:23" s="40" customFormat="1" ht="15.45" customHeight="1" x14ac:dyDescent="0.25">
      <c r="A36" s="247" t="s">
        <v>142</v>
      </c>
      <c r="B36" s="151">
        <f t="shared" ref="B36:K36" si="11">B37/B38</f>
        <v>0.36487406398910821</v>
      </c>
      <c r="C36" s="151">
        <f t="shared" si="11"/>
        <v>0.37517337031900139</v>
      </c>
      <c r="D36" s="151">
        <f t="shared" si="11"/>
        <v>0.43188405797101448</v>
      </c>
      <c r="E36" s="151">
        <f t="shared" si="11"/>
        <v>0.50783182192910137</v>
      </c>
      <c r="F36" s="151">
        <f t="shared" si="11"/>
        <v>0.551430781129157</v>
      </c>
      <c r="G36" s="151">
        <f t="shared" si="11"/>
        <v>0.52941176470588236</v>
      </c>
      <c r="H36" s="151">
        <f t="shared" si="11"/>
        <v>0.61682945154019531</v>
      </c>
      <c r="I36" s="151">
        <f t="shared" si="11"/>
        <v>0.59472049689440998</v>
      </c>
      <c r="J36" s="152">
        <f t="shared" si="11"/>
        <v>0.59033078880407119</v>
      </c>
      <c r="K36" s="152">
        <f t="shared" si="11"/>
        <v>0.58252427184466016</v>
      </c>
      <c r="L36" s="39"/>
      <c r="M36" s="39"/>
      <c r="N36" s="39"/>
      <c r="O36" s="39"/>
      <c r="P36" s="39"/>
      <c r="Q36" s="39"/>
      <c r="R36" s="39"/>
      <c r="S36" s="39"/>
      <c r="T36" s="39"/>
      <c r="U36" s="39"/>
      <c r="V36" s="39"/>
      <c r="W36" s="39"/>
    </row>
    <row r="37" spans="1:23" ht="15" customHeight="1" x14ac:dyDescent="0.25">
      <c r="A37" s="248" t="s">
        <v>143</v>
      </c>
      <c r="B37" s="135">
        <v>536</v>
      </c>
      <c r="C37" s="135">
        <v>541</v>
      </c>
      <c r="D37" s="135">
        <v>596</v>
      </c>
      <c r="E37" s="135">
        <v>616</v>
      </c>
      <c r="F37" s="135">
        <v>713</v>
      </c>
      <c r="G37" s="135">
        <v>639</v>
      </c>
      <c r="H37" s="135">
        <v>821</v>
      </c>
      <c r="I37" s="135">
        <v>766</v>
      </c>
      <c r="J37" s="136">
        <v>232</v>
      </c>
      <c r="K37" s="136">
        <v>300</v>
      </c>
    </row>
    <row r="38" spans="1:23" ht="15" customHeight="1" x14ac:dyDescent="0.25">
      <c r="A38" s="105" t="s">
        <v>127</v>
      </c>
      <c r="B38" s="139">
        <v>1469</v>
      </c>
      <c r="C38" s="139">
        <v>1442</v>
      </c>
      <c r="D38" s="139">
        <v>1380</v>
      </c>
      <c r="E38" s="139">
        <v>1213</v>
      </c>
      <c r="F38" s="139">
        <v>1293</v>
      </c>
      <c r="G38" s="139">
        <v>1207</v>
      </c>
      <c r="H38" s="139">
        <v>1331</v>
      </c>
      <c r="I38" s="139">
        <v>1288</v>
      </c>
      <c r="J38" s="140">
        <v>393</v>
      </c>
      <c r="K38" s="140">
        <v>515</v>
      </c>
    </row>
    <row r="39" spans="1:23" ht="15" customHeight="1" x14ac:dyDescent="0.25">
      <c r="A39" s="108" t="s">
        <v>148</v>
      </c>
      <c r="B39" s="151">
        <f t="shared" ref="B39:K39" si="12">B40/B41</f>
        <v>0.35020242914979755</v>
      </c>
      <c r="C39" s="151">
        <f t="shared" si="12"/>
        <v>0.39091534755677909</v>
      </c>
      <c r="D39" s="151">
        <f t="shared" si="12"/>
        <v>0.37940964722822174</v>
      </c>
      <c r="E39" s="151">
        <f t="shared" si="12"/>
        <v>0.375</v>
      </c>
      <c r="F39" s="151">
        <f t="shared" si="12"/>
        <v>0.40152671755725189</v>
      </c>
      <c r="G39" s="151">
        <f t="shared" si="12"/>
        <v>0.38355048859934854</v>
      </c>
      <c r="H39" s="151">
        <f t="shared" si="12"/>
        <v>0.3669384729429207</v>
      </c>
      <c r="I39" s="151">
        <f t="shared" si="12"/>
        <v>0.35180908391070054</v>
      </c>
      <c r="J39" s="152">
        <f t="shared" si="12"/>
        <v>0.36567164179104478</v>
      </c>
      <c r="K39" s="152">
        <f t="shared" si="12"/>
        <v>0.38563327032136108</v>
      </c>
    </row>
    <row r="40" spans="1:23" ht="15" customHeight="1" x14ac:dyDescent="0.25">
      <c r="A40" s="248" t="s">
        <v>149</v>
      </c>
      <c r="B40" s="135">
        <v>519</v>
      </c>
      <c r="C40" s="135">
        <v>568</v>
      </c>
      <c r="D40" s="135">
        <v>527</v>
      </c>
      <c r="E40" s="135">
        <v>456</v>
      </c>
      <c r="F40" s="135">
        <v>526</v>
      </c>
      <c r="G40" s="135">
        <v>471</v>
      </c>
      <c r="H40" s="135">
        <v>495</v>
      </c>
      <c r="I40" s="135">
        <v>457</v>
      </c>
      <c r="J40" s="136">
        <v>147</v>
      </c>
      <c r="K40" s="136">
        <v>204</v>
      </c>
    </row>
    <row r="41" spans="1:23" ht="15" customHeight="1" x14ac:dyDescent="0.25">
      <c r="A41" s="105" t="s">
        <v>127</v>
      </c>
      <c r="B41" s="139">
        <v>1482</v>
      </c>
      <c r="C41" s="139">
        <v>1453</v>
      </c>
      <c r="D41" s="139">
        <v>1389</v>
      </c>
      <c r="E41" s="139">
        <v>1216</v>
      </c>
      <c r="F41" s="139">
        <v>1310</v>
      </c>
      <c r="G41" s="139">
        <v>1228</v>
      </c>
      <c r="H41" s="139">
        <v>1349</v>
      </c>
      <c r="I41" s="139">
        <v>1299</v>
      </c>
      <c r="J41" s="140">
        <v>402</v>
      </c>
      <c r="K41" s="140">
        <v>529</v>
      </c>
    </row>
    <row r="42" spans="1:23" ht="32.549999999999997" customHeight="1" x14ac:dyDescent="0.25">
      <c r="A42" s="192" t="s">
        <v>285</v>
      </c>
      <c r="B42" s="151">
        <f t="shared" ref="B42:K42" si="13">B43/B44</f>
        <v>0.17261904761904762</v>
      </c>
      <c r="C42" s="151">
        <f t="shared" si="13"/>
        <v>0.17247097844112769</v>
      </c>
      <c r="D42" s="151">
        <f t="shared" si="13"/>
        <v>0.21516754850088182</v>
      </c>
      <c r="E42" s="151">
        <f t="shared" si="13"/>
        <v>0.21161825726141079</v>
      </c>
      <c r="F42" s="151">
        <f t="shared" si="13"/>
        <v>0.22144522144522144</v>
      </c>
      <c r="G42" s="151">
        <f t="shared" si="13"/>
        <v>0.19392523364485981</v>
      </c>
      <c r="H42" s="151">
        <f t="shared" si="13"/>
        <v>0.19014084507042253</v>
      </c>
      <c r="I42" s="151">
        <f t="shared" si="13"/>
        <v>0.22845691382765532</v>
      </c>
      <c r="J42" s="152">
        <f t="shared" si="13"/>
        <v>0.18840579710144928</v>
      </c>
      <c r="K42" s="152">
        <f t="shared" si="13"/>
        <v>0.1650943396226415</v>
      </c>
    </row>
    <row r="43" spans="1:23" ht="34.049999999999997" customHeight="1" x14ac:dyDescent="0.25">
      <c r="A43" s="179" t="s">
        <v>286</v>
      </c>
      <c r="B43" s="135">
        <v>145</v>
      </c>
      <c r="C43" s="135">
        <v>104</v>
      </c>
      <c r="D43" s="135">
        <v>122</v>
      </c>
      <c r="E43" s="135">
        <v>102</v>
      </c>
      <c r="F43" s="135">
        <v>95</v>
      </c>
      <c r="G43" s="135">
        <v>83</v>
      </c>
      <c r="H43" s="135">
        <v>81</v>
      </c>
      <c r="I43" s="135">
        <v>114</v>
      </c>
      <c r="J43" s="135">
        <v>39</v>
      </c>
      <c r="K43" s="136">
        <v>35</v>
      </c>
    </row>
    <row r="44" spans="1:23" ht="37.049999999999997" customHeight="1" x14ac:dyDescent="0.25">
      <c r="A44" s="179" t="s">
        <v>287</v>
      </c>
      <c r="B44" s="135">
        <v>840</v>
      </c>
      <c r="C44" s="135">
        <v>603</v>
      </c>
      <c r="D44" s="135">
        <v>567</v>
      </c>
      <c r="E44" s="135">
        <v>482</v>
      </c>
      <c r="F44" s="135">
        <v>429</v>
      </c>
      <c r="G44" s="135">
        <v>428</v>
      </c>
      <c r="H44" s="135">
        <v>426</v>
      </c>
      <c r="I44" s="135">
        <v>499</v>
      </c>
      <c r="J44" s="135">
        <v>207</v>
      </c>
      <c r="K44" s="136">
        <v>212</v>
      </c>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250</v>
      </c>
      <c r="B1" s="123"/>
      <c r="C1" s="123"/>
      <c r="D1" s="91"/>
      <c r="E1" s="91"/>
      <c r="F1" s="91"/>
      <c r="G1" s="91"/>
      <c r="H1" s="91"/>
      <c r="I1" s="91"/>
      <c r="J1" s="91"/>
      <c r="K1" s="91"/>
      <c r="L1" s="91"/>
      <c r="M1" s="91"/>
    </row>
    <row r="2" spans="1:25" s="148" customFormat="1" ht="17.399999999999999" x14ac:dyDescent="0.25">
      <c r="A2" s="230" t="s">
        <v>251</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3.6713286713286712E-2</v>
      </c>
      <c r="C5" s="130">
        <f t="shared" si="0"/>
        <v>4.5092838196286469E-2</v>
      </c>
      <c r="D5" s="130">
        <f t="shared" si="0"/>
        <v>4.6632124352331605E-2</v>
      </c>
      <c r="E5" s="130">
        <f t="shared" si="0"/>
        <v>1.9886363636363636E-2</v>
      </c>
      <c r="F5" s="130">
        <f t="shared" si="0"/>
        <v>2.1739130434782608E-2</v>
      </c>
      <c r="G5" s="130">
        <f t="shared" si="0"/>
        <v>3.4129692832764506E-2</v>
      </c>
      <c r="H5" s="130">
        <f t="shared" si="0"/>
        <v>4.3373493975903614E-2</v>
      </c>
      <c r="I5" s="130">
        <f t="shared" si="0"/>
        <v>3.5476718403547672E-2</v>
      </c>
      <c r="J5" s="213">
        <f t="shared" si="0"/>
        <v>4.6692607003891051E-2</v>
      </c>
      <c r="K5" s="214"/>
      <c r="L5" s="39"/>
      <c r="M5" s="39"/>
      <c r="N5" s="39"/>
      <c r="O5" s="39"/>
      <c r="P5" s="39"/>
      <c r="Q5" s="39"/>
      <c r="R5" s="39"/>
      <c r="S5" s="39"/>
      <c r="T5" s="39"/>
      <c r="U5" s="39"/>
      <c r="V5" s="39"/>
      <c r="W5" s="39"/>
    </row>
    <row r="6" spans="1:25" s="40" customFormat="1" ht="15.45" customHeight="1" x14ac:dyDescent="0.25">
      <c r="A6" s="179" t="s">
        <v>162</v>
      </c>
      <c r="B6" s="135">
        <v>21</v>
      </c>
      <c r="C6" s="135">
        <v>17</v>
      </c>
      <c r="D6" s="135">
        <v>18</v>
      </c>
      <c r="E6" s="135">
        <v>7</v>
      </c>
      <c r="F6" s="135">
        <v>5</v>
      </c>
      <c r="G6" s="135">
        <v>10</v>
      </c>
      <c r="H6" s="135">
        <v>18</v>
      </c>
      <c r="I6" s="135">
        <v>16</v>
      </c>
      <c r="J6" s="215">
        <v>12</v>
      </c>
      <c r="K6" s="222"/>
      <c r="L6" s="39"/>
      <c r="M6" s="39"/>
      <c r="N6" s="39"/>
      <c r="O6" s="39"/>
      <c r="P6" s="39"/>
      <c r="Q6" s="39"/>
      <c r="R6" s="39"/>
      <c r="S6" s="39"/>
      <c r="T6" s="39"/>
      <c r="U6" s="39"/>
      <c r="V6" s="39"/>
      <c r="W6" s="39"/>
    </row>
    <row r="7" spans="1:25" s="40" customFormat="1" ht="15.45" customHeight="1" x14ac:dyDescent="0.25">
      <c r="A7" s="193" t="s">
        <v>163</v>
      </c>
      <c r="B7" s="139">
        <v>572</v>
      </c>
      <c r="C7" s="139">
        <v>377</v>
      </c>
      <c r="D7" s="139">
        <v>386</v>
      </c>
      <c r="E7" s="139">
        <v>352</v>
      </c>
      <c r="F7" s="139">
        <v>230</v>
      </c>
      <c r="G7" s="139">
        <v>293</v>
      </c>
      <c r="H7" s="139">
        <v>415</v>
      </c>
      <c r="I7" s="139">
        <v>451</v>
      </c>
      <c r="J7" s="216">
        <v>257</v>
      </c>
      <c r="K7" s="217"/>
      <c r="L7" s="39"/>
      <c r="M7" s="39"/>
      <c r="N7" s="39"/>
      <c r="O7" s="39"/>
      <c r="P7" s="39"/>
      <c r="Q7" s="39"/>
      <c r="R7" s="39"/>
      <c r="S7" s="39"/>
      <c r="T7" s="39"/>
      <c r="U7" s="39"/>
      <c r="V7" s="39"/>
      <c r="W7" s="39"/>
    </row>
    <row r="8" spans="1:25" s="40" customFormat="1" ht="15.45" customHeight="1" x14ac:dyDescent="0.25">
      <c r="A8" s="178" t="s">
        <v>239</v>
      </c>
      <c r="B8" s="151">
        <f t="shared" ref="B8:J8" si="1">B9/B10</f>
        <v>0.25524475524475526</v>
      </c>
      <c r="C8" s="151">
        <f t="shared" si="1"/>
        <v>0.29177718832891247</v>
      </c>
      <c r="D8" s="151">
        <f t="shared" si="1"/>
        <v>0.25129533678756477</v>
      </c>
      <c r="E8" s="151">
        <f t="shared" si="1"/>
        <v>0.22159090909090909</v>
      </c>
      <c r="F8" s="151">
        <f t="shared" si="1"/>
        <v>0.23043478260869565</v>
      </c>
      <c r="G8" s="151">
        <f t="shared" si="1"/>
        <v>0.25255972696245732</v>
      </c>
      <c r="H8" s="151">
        <f t="shared" si="1"/>
        <v>0.14009661835748793</v>
      </c>
      <c r="I8" s="151">
        <f t="shared" si="1"/>
        <v>0.18403547671840353</v>
      </c>
      <c r="J8" s="218">
        <f t="shared" si="1"/>
        <v>0.13953488372093023</v>
      </c>
      <c r="K8" s="214"/>
      <c r="L8" s="39"/>
      <c r="M8" s="39"/>
      <c r="N8" s="39"/>
      <c r="O8" s="39"/>
      <c r="P8" s="39"/>
      <c r="Q8" s="39"/>
      <c r="R8" s="39"/>
      <c r="S8" s="39"/>
      <c r="T8" s="39"/>
      <c r="U8" s="39"/>
      <c r="V8" s="39"/>
      <c r="W8" s="39"/>
    </row>
    <row r="9" spans="1:25" s="40" customFormat="1" ht="15.45" customHeight="1" x14ac:dyDescent="0.25">
      <c r="A9" s="179" t="s">
        <v>177</v>
      </c>
      <c r="B9" s="135">
        <v>146</v>
      </c>
      <c r="C9" s="135">
        <v>110</v>
      </c>
      <c r="D9" s="135">
        <v>97</v>
      </c>
      <c r="E9" s="135">
        <v>78</v>
      </c>
      <c r="F9" s="135">
        <v>53</v>
      </c>
      <c r="G9" s="135">
        <v>74</v>
      </c>
      <c r="H9" s="135">
        <v>58</v>
      </c>
      <c r="I9" s="135">
        <v>83</v>
      </c>
      <c r="J9" s="215">
        <v>36</v>
      </c>
      <c r="K9" s="222"/>
      <c r="L9" s="39"/>
      <c r="M9" s="39"/>
      <c r="N9" s="39"/>
      <c r="O9" s="39"/>
      <c r="P9" s="39"/>
      <c r="Q9" s="39"/>
      <c r="R9" s="39"/>
      <c r="S9" s="39"/>
      <c r="T9" s="39"/>
      <c r="U9" s="39"/>
      <c r="V9" s="39"/>
      <c r="W9" s="39"/>
    </row>
    <row r="10" spans="1:25" s="40" customFormat="1" ht="15.45" customHeight="1" x14ac:dyDescent="0.25">
      <c r="A10" s="193" t="s">
        <v>163</v>
      </c>
      <c r="B10" s="139">
        <v>572</v>
      </c>
      <c r="C10" s="139">
        <v>377</v>
      </c>
      <c r="D10" s="139">
        <v>386</v>
      </c>
      <c r="E10" s="139">
        <v>352</v>
      </c>
      <c r="F10" s="139">
        <v>230</v>
      </c>
      <c r="G10" s="139">
        <v>293</v>
      </c>
      <c r="H10" s="139">
        <v>414</v>
      </c>
      <c r="I10" s="139">
        <v>451</v>
      </c>
      <c r="J10" s="216">
        <v>258</v>
      </c>
      <c r="K10" s="217"/>
      <c r="L10" s="39"/>
      <c r="M10" s="39"/>
      <c r="N10" s="39"/>
      <c r="O10" s="39"/>
      <c r="P10" s="39"/>
      <c r="Q10" s="39"/>
      <c r="R10" s="39"/>
      <c r="S10" s="39"/>
      <c r="T10" s="39"/>
      <c r="U10" s="39"/>
      <c r="V10" s="39"/>
      <c r="W10" s="39"/>
    </row>
    <row r="11" spans="1:25" s="40" customFormat="1" ht="15.45" customHeight="1" x14ac:dyDescent="0.25">
      <c r="A11" s="178" t="s">
        <v>240</v>
      </c>
      <c r="B11" s="151">
        <f t="shared" ref="B11:J11" si="2">B12/B13</f>
        <v>0.59265734265734271</v>
      </c>
      <c r="C11" s="151">
        <f t="shared" si="2"/>
        <v>0.59151193633952259</v>
      </c>
      <c r="D11" s="151">
        <f t="shared" si="2"/>
        <v>0.59585492227979275</v>
      </c>
      <c r="E11" s="151">
        <f t="shared" si="2"/>
        <v>0.55397727272727271</v>
      </c>
      <c r="F11" s="151">
        <f t="shared" si="2"/>
        <v>0.60869565217391308</v>
      </c>
      <c r="G11" s="151">
        <f t="shared" si="2"/>
        <v>0.69965870307167233</v>
      </c>
      <c r="H11" s="151">
        <f t="shared" si="2"/>
        <v>0.62409638554216873</v>
      </c>
      <c r="I11" s="151">
        <f t="shared" si="2"/>
        <v>0.59423503325942351</v>
      </c>
      <c r="J11" s="218">
        <f t="shared" si="2"/>
        <v>0.63565891472868219</v>
      </c>
      <c r="K11" s="214"/>
      <c r="L11" s="39"/>
      <c r="M11" s="39"/>
      <c r="N11" s="39"/>
      <c r="O11" s="39"/>
      <c r="P11" s="39"/>
      <c r="Q11" s="39"/>
      <c r="R11" s="39"/>
      <c r="S11" s="39"/>
      <c r="T11" s="39"/>
      <c r="U11" s="39"/>
      <c r="V11" s="39"/>
      <c r="W11" s="39"/>
    </row>
    <row r="12" spans="1:25" s="40" customFormat="1" ht="15.45" customHeight="1" x14ac:dyDescent="0.25">
      <c r="A12" s="179" t="s">
        <v>184</v>
      </c>
      <c r="B12" s="135">
        <v>339</v>
      </c>
      <c r="C12" s="135">
        <v>223</v>
      </c>
      <c r="D12" s="135">
        <v>230</v>
      </c>
      <c r="E12" s="135">
        <v>195</v>
      </c>
      <c r="F12" s="135">
        <v>140</v>
      </c>
      <c r="G12" s="135">
        <v>205</v>
      </c>
      <c r="H12" s="135">
        <v>259</v>
      </c>
      <c r="I12" s="135">
        <v>268</v>
      </c>
      <c r="J12" s="215">
        <v>164</v>
      </c>
      <c r="K12" s="222"/>
      <c r="L12" s="39"/>
      <c r="M12" s="39"/>
      <c r="N12" s="39"/>
      <c r="O12" s="39"/>
      <c r="P12" s="39"/>
      <c r="Q12" s="39"/>
      <c r="R12" s="39"/>
      <c r="S12" s="39"/>
      <c r="T12" s="39"/>
      <c r="U12" s="39"/>
      <c r="V12" s="39"/>
      <c r="W12" s="39"/>
    </row>
    <row r="13" spans="1:25" s="40" customFormat="1" ht="15.45" customHeight="1" x14ac:dyDescent="0.25">
      <c r="A13" s="193" t="s">
        <v>163</v>
      </c>
      <c r="B13" s="139">
        <v>572</v>
      </c>
      <c r="C13" s="139">
        <v>377</v>
      </c>
      <c r="D13" s="139">
        <v>386</v>
      </c>
      <c r="E13" s="139">
        <v>352</v>
      </c>
      <c r="F13" s="139">
        <v>230</v>
      </c>
      <c r="G13" s="139">
        <v>293</v>
      </c>
      <c r="H13" s="139">
        <v>415</v>
      </c>
      <c r="I13" s="139">
        <v>451</v>
      </c>
      <c r="J13" s="216">
        <v>258</v>
      </c>
      <c r="K13" s="217"/>
      <c r="L13" s="39"/>
      <c r="M13" s="39"/>
      <c r="N13" s="39"/>
      <c r="O13" s="39"/>
      <c r="P13" s="39"/>
      <c r="Q13" s="39"/>
      <c r="R13" s="39"/>
      <c r="S13" s="39"/>
      <c r="T13" s="39"/>
      <c r="U13" s="39"/>
      <c r="V13" s="39"/>
      <c r="W13" s="39"/>
    </row>
    <row r="14" spans="1:25" s="40" customFormat="1" ht="15.45" customHeight="1" x14ac:dyDescent="0.25">
      <c r="A14" s="192" t="s">
        <v>241</v>
      </c>
      <c r="B14" s="151">
        <f t="shared" ref="B14:J14" si="3">B15/B16</f>
        <v>0.65277777777777779</v>
      </c>
      <c r="C14" s="151">
        <f t="shared" si="3"/>
        <v>0.62365591397849462</v>
      </c>
      <c r="D14" s="151">
        <f t="shared" si="3"/>
        <v>0.6292134831460674</v>
      </c>
      <c r="E14" s="151">
        <f t="shared" si="3"/>
        <v>0.569620253164557</v>
      </c>
      <c r="F14" s="151">
        <f t="shared" si="3"/>
        <v>0.61764705882352944</v>
      </c>
      <c r="G14" s="151">
        <f t="shared" si="3"/>
        <v>0.517948717948718</v>
      </c>
      <c r="H14" s="151">
        <f t="shared" si="3"/>
        <v>0.40322580645161288</v>
      </c>
      <c r="I14" s="151">
        <f t="shared" si="3"/>
        <v>0.29056603773584905</v>
      </c>
      <c r="J14" s="218">
        <f t="shared" si="3"/>
        <v>0.24025974025974026</v>
      </c>
      <c r="K14" s="214"/>
      <c r="L14" s="39"/>
      <c r="M14" s="39"/>
      <c r="N14" s="39"/>
      <c r="O14" s="39"/>
      <c r="P14" s="39"/>
      <c r="Q14" s="39"/>
      <c r="R14" s="39"/>
      <c r="S14" s="39"/>
      <c r="T14" s="39"/>
      <c r="U14" s="39"/>
      <c r="V14" s="39"/>
      <c r="W14" s="39"/>
    </row>
    <row r="15" spans="1:25" s="40" customFormat="1" ht="15.45" customHeight="1" x14ac:dyDescent="0.25">
      <c r="A15" s="179" t="s">
        <v>242</v>
      </c>
      <c r="B15" s="135">
        <v>188</v>
      </c>
      <c r="C15" s="135">
        <v>116</v>
      </c>
      <c r="D15" s="135">
        <v>112</v>
      </c>
      <c r="E15" s="135">
        <v>90</v>
      </c>
      <c r="F15" s="135">
        <v>63</v>
      </c>
      <c r="G15" s="135">
        <v>101</v>
      </c>
      <c r="H15" s="135">
        <v>100</v>
      </c>
      <c r="I15" s="135">
        <v>77</v>
      </c>
      <c r="J15" s="215">
        <v>37</v>
      </c>
      <c r="K15" s="222"/>
      <c r="L15" s="39"/>
      <c r="M15" s="39"/>
      <c r="N15" s="39"/>
      <c r="O15" s="39"/>
      <c r="P15" s="39"/>
      <c r="Q15" s="39"/>
      <c r="R15" s="39"/>
      <c r="S15" s="39"/>
      <c r="T15" s="39"/>
      <c r="U15" s="39"/>
      <c r="V15" s="39"/>
      <c r="W15" s="39"/>
    </row>
    <row r="16" spans="1:25" s="40" customFormat="1" ht="15.45" customHeight="1" x14ac:dyDescent="0.25">
      <c r="A16" s="193" t="s">
        <v>184</v>
      </c>
      <c r="B16" s="139">
        <v>288</v>
      </c>
      <c r="C16" s="139">
        <v>186</v>
      </c>
      <c r="D16" s="139">
        <v>178</v>
      </c>
      <c r="E16" s="139">
        <v>158</v>
      </c>
      <c r="F16" s="139">
        <v>102</v>
      </c>
      <c r="G16" s="139">
        <v>195</v>
      </c>
      <c r="H16" s="139">
        <v>248</v>
      </c>
      <c r="I16" s="139">
        <v>265</v>
      </c>
      <c r="J16" s="216">
        <v>154</v>
      </c>
      <c r="K16" s="217"/>
      <c r="L16" s="39"/>
      <c r="M16" s="39"/>
      <c r="N16" s="39"/>
      <c r="O16" s="39"/>
      <c r="P16" s="39"/>
      <c r="Q16" s="39"/>
      <c r="R16" s="39"/>
      <c r="S16" s="39"/>
      <c r="T16" s="39"/>
      <c r="U16" s="39"/>
      <c r="V16" s="39"/>
      <c r="W16" s="39"/>
    </row>
    <row r="17" spans="1:23" s="40" customFormat="1" ht="15.45" customHeight="1" x14ac:dyDescent="0.25">
      <c r="A17" s="178" t="s">
        <v>243</v>
      </c>
      <c r="B17" s="151">
        <f t="shared" ref="B17:J17" si="4">B18/B19</f>
        <v>0.7345454545454545</v>
      </c>
      <c r="C17" s="151">
        <f t="shared" si="4"/>
        <v>0.7438692098092643</v>
      </c>
      <c r="D17" s="151">
        <f t="shared" si="4"/>
        <v>0.67213114754098358</v>
      </c>
      <c r="E17" s="151">
        <f t="shared" si="4"/>
        <v>0.70919881305637977</v>
      </c>
      <c r="F17" s="151">
        <f t="shared" si="4"/>
        <v>0.76655052264808365</v>
      </c>
      <c r="G17" s="151">
        <f t="shared" si="4"/>
        <v>0.73546511627906974</v>
      </c>
      <c r="H17" s="151">
        <f t="shared" si="4"/>
        <v>0.73601789709172261</v>
      </c>
      <c r="I17" s="151">
        <f t="shared" si="4"/>
        <v>0.72527472527472525</v>
      </c>
      <c r="J17" s="218">
        <f t="shared" si="4"/>
        <v>0.73553719008264462</v>
      </c>
      <c r="K17" s="214"/>
      <c r="L17" s="39"/>
      <c r="M17" s="39"/>
      <c r="N17" s="39"/>
      <c r="O17" s="39"/>
      <c r="P17" s="39"/>
      <c r="Q17" s="39"/>
      <c r="R17" s="39"/>
      <c r="S17" s="39"/>
      <c r="T17" s="39"/>
      <c r="U17" s="39"/>
      <c r="V17" s="39"/>
      <c r="W17" s="39"/>
    </row>
    <row r="18" spans="1:23" s="40" customFormat="1" ht="15.45" customHeight="1" x14ac:dyDescent="0.25">
      <c r="A18" s="179" t="s">
        <v>197</v>
      </c>
      <c r="B18" s="135">
        <v>404</v>
      </c>
      <c r="C18" s="135">
        <v>273</v>
      </c>
      <c r="D18" s="135">
        <v>246</v>
      </c>
      <c r="E18" s="135">
        <v>239</v>
      </c>
      <c r="F18" s="135">
        <v>220</v>
      </c>
      <c r="G18" s="135">
        <v>253</v>
      </c>
      <c r="H18" s="135">
        <v>329</v>
      </c>
      <c r="I18" s="135">
        <v>330</v>
      </c>
      <c r="J18" s="215">
        <v>267</v>
      </c>
      <c r="K18" s="222"/>
      <c r="L18" s="39"/>
      <c r="M18" s="39"/>
      <c r="N18" s="39"/>
      <c r="O18" s="39"/>
      <c r="P18" s="39"/>
      <c r="Q18" s="39"/>
      <c r="R18" s="39"/>
      <c r="S18" s="39"/>
      <c r="T18" s="39"/>
      <c r="U18" s="39"/>
      <c r="V18" s="39"/>
      <c r="W18" s="39"/>
    </row>
    <row r="19" spans="1:23" s="40" customFormat="1" ht="15.45" customHeight="1" x14ac:dyDescent="0.25">
      <c r="A19" s="193" t="s">
        <v>127</v>
      </c>
      <c r="B19" s="139">
        <v>550</v>
      </c>
      <c r="C19" s="139">
        <v>367</v>
      </c>
      <c r="D19" s="139">
        <v>366</v>
      </c>
      <c r="E19" s="139">
        <v>337</v>
      </c>
      <c r="F19" s="139">
        <v>287</v>
      </c>
      <c r="G19" s="139">
        <v>344</v>
      </c>
      <c r="H19" s="139">
        <v>447</v>
      </c>
      <c r="I19" s="139">
        <v>455</v>
      </c>
      <c r="J19" s="216">
        <v>363</v>
      </c>
      <c r="K19" s="217"/>
      <c r="L19" s="39"/>
      <c r="M19" s="39"/>
      <c r="N19" s="39"/>
      <c r="O19" s="39"/>
      <c r="P19" s="39"/>
      <c r="Q19" s="39"/>
      <c r="R19" s="39"/>
      <c r="S19" s="39"/>
      <c r="T19" s="39"/>
      <c r="U19" s="39"/>
      <c r="V19" s="39"/>
      <c r="W19" s="39"/>
    </row>
    <row r="20" spans="1:23" s="40" customFormat="1" ht="15.45" customHeight="1" x14ac:dyDescent="0.25">
      <c r="A20" s="259" t="s">
        <v>208</v>
      </c>
      <c r="B20" s="149">
        <f t="shared" ref="B20:J20" si="5">B21/B24</f>
        <v>0.9017681728880157</v>
      </c>
      <c r="C20" s="149">
        <f t="shared" si="5"/>
        <v>0.88315217391304346</v>
      </c>
      <c r="D20" s="149">
        <f t="shared" si="5"/>
        <v>0.87131367292225204</v>
      </c>
      <c r="E20" s="149">
        <f t="shared" si="5"/>
        <v>0.87020648967551617</v>
      </c>
      <c r="F20" s="149">
        <f t="shared" si="5"/>
        <v>0.89860139860139865</v>
      </c>
      <c r="G20" s="149">
        <f t="shared" si="5"/>
        <v>0.89349112426035504</v>
      </c>
      <c r="H20" s="149">
        <f t="shared" si="5"/>
        <v>0.92027334851936216</v>
      </c>
      <c r="I20" s="149">
        <f t="shared" si="5"/>
        <v>0.92342342342342343</v>
      </c>
      <c r="J20" s="218">
        <f t="shared" si="5"/>
        <v>0.90858725761772852</v>
      </c>
      <c r="K20" s="214"/>
      <c r="L20" s="39"/>
      <c r="M20" s="39"/>
      <c r="N20" s="39"/>
      <c r="O20" s="39"/>
      <c r="P20" s="39"/>
      <c r="Q20" s="39"/>
      <c r="R20" s="39"/>
      <c r="S20" s="39"/>
      <c r="T20" s="39"/>
      <c r="U20" s="39"/>
      <c r="V20" s="39"/>
      <c r="W20" s="39"/>
    </row>
    <row r="21" spans="1:23" s="40" customFormat="1" ht="15.45" customHeight="1" x14ac:dyDescent="0.25">
      <c r="A21" s="251" t="s">
        <v>209</v>
      </c>
      <c r="B21" s="135">
        <v>459</v>
      </c>
      <c r="C21" s="135">
        <v>325</v>
      </c>
      <c r="D21" s="135">
        <v>325</v>
      </c>
      <c r="E21" s="135">
        <v>295</v>
      </c>
      <c r="F21" s="135">
        <v>257</v>
      </c>
      <c r="G21" s="135">
        <v>302</v>
      </c>
      <c r="H21" s="135">
        <v>404</v>
      </c>
      <c r="I21" s="135">
        <v>410</v>
      </c>
      <c r="J21" s="215">
        <v>328</v>
      </c>
      <c r="K21" s="222"/>
      <c r="L21" s="39"/>
      <c r="M21" s="39"/>
      <c r="N21" s="39"/>
      <c r="O21" s="39"/>
      <c r="P21" s="39"/>
      <c r="Q21" s="39"/>
      <c r="R21" s="39"/>
      <c r="S21" s="39"/>
      <c r="T21" s="39"/>
      <c r="U21" s="39"/>
      <c r="V21" s="39"/>
      <c r="W21" s="39"/>
    </row>
    <row r="22" spans="1:23" s="40" customFormat="1" ht="15.45" customHeight="1" x14ac:dyDescent="0.25">
      <c r="A22" s="259" t="s">
        <v>244</v>
      </c>
      <c r="B22" s="149">
        <f t="shared" ref="B22:J22" si="6">B23/B24</f>
        <v>0.42436149312377208</v>
      </c>
      <c r="C22" s="149">
        <f t="shared" si="6"/>
        <v>0.40489130434782611</v>
      </c>
      <c r="D22" s="149">
        <f t="shared" si="6"/>
        <v>0.37265415549597858</v>
      </c>
      <c r="E22" s="149">
        <f t="shared" si="6"/>
        <v>0.36283185840707965</v>
      </c>
      <c r="F22" s="149">
        <f t="shared" si="6"/>
        <v>0.31468531468531469</v>
      </c>
      <c r="G22" s="149">
        <f t="shared" si="6"/>
        <v>0.34319526627218933</v>
      </c>
      <c r="H22" s="149">
        <f t="shared" si="6"/>
        <v>0.56492027334851935</v>
      </c>
      <c r="I22" s="149">
        <f t="shared" si="6"/>
        <v>0.59234234234234229</v>
      </c>
      <c r="J22" s="219">
        <f t="shared" si="6"/>
        <v>0.52354570637119113</v>
      </c>
      <c r="K22" s="260"/>
      <c r="L22" s="39"/>
      <c r="M22" s="39"/>
      <c r="N22" s="39"/>
      <c r="O22" s="39"/>
      <c r="P22" s="39"/>
      <c r="Q22" s="39"/>
      <c r="R22" s="39"/>
      <c r="S22" s="39"/>
      <c r="T22" s="39"/>
      <c r="U22" s="39"/>
      <c r="V22" s="39"/>
      <c r="W22" s="39"/>
    </row>
    <row r="23" spans="1:23" s="40" customFormat="1" ht="15.45" customHeight="1" x14ac:dyDescent="0.25">
      <c r="A23" s="251" t="s">
        <v>211</v>
      </c>
      <c r="B23" s="135">
        <v>216</v>
      </c>
      <c r="C23" s="135">
        <v>149</v>
      </c>
      <c r="D23" s="135">
        <v>139</v>
      </c>
      <c r="E23" s="135">
        <v>123</v>
      </c>
      <c r="F23" s="135">
        <v>90</v>
      </c>
      <c r="G23" s="135">
        <v>116</v>
      </c>
      <c r="H23" s="135">
        <v>248</v>
      </c>
      <c r="I23" s="135">
        <v>263</v>
      </c>
      <c r="J23" s="215">
        <v>189</v>
      </c>
      <c r="K23" s="222"/>
      <c r="L23" s="39"/>
      <c r="M23" s="39"/>
      <c r="N23" s="39"/>
      <c r="O23" s="39"/>
      <c r="P23" s="39"/>
      <c r="Q23" s="39"/>
      <c r="R23" s="39"/>
      <c r="S23" s="39"/>
      <c r="T23" s="39"/>
      <c r="U23" s="39"/>
      <c r="V23" s="39"/>
      <c r="W23" s="39"/>
    </row>
    <row r="24" spans="1:23" s="40" customFormat="1" ht="15.45" customHeight="1" x14ac:dyDescent="0.25">
      <c r="A24" s="198" t="s">
        <v>127</v>
      </c>
      <c r="B24" s="139">
        <v>509</v>
      </c>
      <c r="C24" s="139">
        <v>368</v>
      </c>
      <c r="D24" s="139">
        <v>373</v>
      </c>
      <c r="E24" s="139">
        <v>339</v>
      </c>
      <c r="F24" s="139">
        <v>286</v>
      </c>
      <c r="G24" s="139">
        <v>338</v>
      </c>
      <c r="H24" s="139">
        <v>439</v>
      </c>
      <c r="I24" s="139">
        <v>444</v>
      </c>
      <c r="J24" s="216">
        <v>361</v>
      </c>
      <c r="K24" s="217"/>
      <c r="L24" s="39"/>
      <c r="M24" s="39"/>
      <c r="N24" s="39"/>
      <c r="O24" s="39"/>
      <c r="P24" s="39"/>
      <c r="Q24" s="39"/>
      <c r="R24" s="39"/>
      <c r="S24" s="39"/>
      <c r="T24" s="39"/>
      <c r="U24" s="39"/>
      <c r="V24" s="39"/>
      <c r="W24" s="39"/>
    </row>
    <row r="25" spans="1:23" s="40" customFormat="1" ht="15.45" customHeight="1" x14ac:dyDescent="0.25">
      <c r="A25" s="259" t="s">
        <v>199</v>
      </c>
      <c r="B25" s="149">
        <f t="shared" ref="B25:J25" si="7">B26/B29</f>
        <v>0.85880077369439067</v>
      </c>
      <c r="C25" s="149">
        <f t="shared" si="7"/>
        <v>0.8797814207650273</v>
      </c>
      <c r="D25" s="149">
        <f t="shared" si="7"/>
        <v>0.87601078167115898</v>
      </c>
      <c r="E25" s="149">
        <f t="shared" si="7"/>
        <v>0.84226190476190477</v>
      </c>
      <c r="F25" s="149">
        <f t="shared" si="7"/>
        <v>0.88421052631578945</v>
      </c>
      <c r="G25" s="149">
        <f t="shared" si="7"/>
        <v>0.8776758409785933</v>
      </c>
      <c r="H25" s="149">
        <f t="shared" si="7"/>
        <v>0.91879350348027844</v>
      </c>
      <c r="I25" s="149">
        <f t="shared" si="7"/>
        <v>0.92009132420091322</v>
      </c>
      <c r="J25" s="218">
        <f t="shared" si="7"/>
        <v>0.93296089385474856</v>
      </c>
      <c r="K25" s="214"/>
      <c r="L25" s="39"/>
      <c r="M25" s="39"/>
      <c r="N25" s="39"/>
      <c r="O25" s="39"/>
      <c r="P25" s="39"/>
      <c r="Q25" s="39"/>
      <c r="R25" s="39"/>
      <c r="S25" s="39"/>
      <c r="T25" s="39"/>
      <c r="U25" s="39"/>
      <c r="V25" s="39"/>
      <c r="W25" s="39"/>
    </row>
    <row r="26" spans="1:23" s="40" customFormat="1" ht="15.45" customHeight="1" x14ac:dyDescent="0.25">
      <c r="A26" s="251" t="s">
        <v>200</v>
      </c>
      <c r="B26" s="135">
        <v>444</v>
      </c>
      <c r="C26" s="135">
        <v>322</v>
      </c>
      <c r="D26" s="135">
        <v>325</v>
      </c>
      <c r="E26" s="135">
        <v>283</v>
      </c>
      <c r="F26" s="135">
        <v>252</v>
      </c>
      <c r="G26" s="135">
        <v>287</v>
      </c>
      <c r="H26" s="135">
        <v>396</v>
      </c>
      <c r="I26" s="135">
        <v>403</v>
      </c>
      <c r="J26" s="215">
        <v>334</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0.40425531914893614</v>
      </c>
      <c r="C27" s="149">
        <f t="shared" si="8"/>
        <v>0.38251366120218577</v>
      </c>
      <c r="D27" s="149">
        <f t="shared" si="8"/>
        <v>0.39892183288409705</v>
      </c>
      <c r="E27" s="149">
        <f t="shared" si="8"/>
        <v>0.37202380952380953</v>
      </c>
      <c r="F27" s="149">
        <f t="shared" si="8"/>
        <v>0.37543859649122807</v>
      </c>
      <c r="G27" s="149">
        <f t="shared" si="8"/>
        <v>0.33944954128440369</v>
      </c>
      <c r="H27" s="149">
        <f t="shared" si="8"/>
        <v>0.51740139211136893</v>
      </c>
      <c r="I27" s="149">
        <f t="shared" si="8"/>
        <v>0.52968036529680362</v>
      </c>
      <c r="J27" s="219">
        <f t="shared" si="8"/>
        <v>0.49441340782122906</v>
      </c>
      <c r="K27" s="260"/>
      <c r="L27" s="39"/>
      <c r="M27" s="199"/>
      <c r="N27" s="39"/>
      <c r="O27" s="39"/>
      <c r="P27" s="39"/>
      <c r="Q27" s="39"/>
      <c r="R27" s="39"/>
      <c r="S27" s="39"/>
      <c r="T27" s="39"/>
      <c r="U27" s="39"/>
      <c r="V27" s="39"/>
      <c r="W27" s="39"/>
    </row>
    <row r="28" spans="1:23" s="40" customFormat="1" ht="15.45" customHeight="1" x14ac:dyDescent="0.25">
      <c r="A28" s="251" t="s">
        <v>202</v>
      </c>
      <c r="B28" s="135">
        <v>209</v>
      </c>
      <c r="C28" s="135">
        <v>140</v>
      </c>
      <c r="D28" s="135">
        <v>148</v>
      </c>
      <c r="E28" s="135">
        <v>125</v>
      </c>
      <c r="F28" s="135">
        <v>107</v>
      </c>
      <c r="G28" s="135">
        <v>111</v>
      </c>
      <c r="H28" s="135">
        <v>223</v>
      </c>
      <c r="I28" s="135">
        <v>232</v>
      </c>
      <c r="J28" s="215">
        <v>177</v>
      </c>
      <c r="K28" s="222"/>
      <c r="L28" s="39"/>
      <c r="M28" s="199"/>
      <c r="N28" s="39"/>
      <c r="O28" s="39"/>
      <c r="P28" s="39"/>
      <c r="Q28" s="39"/>
      <c r="R28" s="39"/>
      <c r="S28" s="39"/>
      <c r="T28" s="39"/>
      <c r="U28" s="39"/>
      <c r="V28" s="39"/>
      <c r="W28" s="39"/>
    </row>
    <row r="29" spans="1:23" s="40" customFormat="1" ht="15.45" customHeight="1" x14ac:dyDescent="0.25">
      <c r="A29" s="198" t="s">
        <v>127</v>
      </c>
      <c r="B29" s="139">
        <v>517</v>
      </c>
      <c r="C29" s="139">
        <v>366</v>
      </c>
      <c r="D29" s="139">
        <v>371</v>
      </c>
      <c r="E29" s="139">
        <v>336</v>
      </c>
      <c r="F29" s="139">
        <v>285</v>
      </c>
      <c r="G29" s="139">
        <v>327</v>
      </c>
      <c r="H29" s="139">
        <v>431</v>
      </c>
      <c r="I29" s="139">
        <v>438</v>
      </c>
      <c r="J29" s="216">
        <v>358</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0.15517241379310345</v>
      </c>
      <c r="C30" s="151">
        <f t="shared" si="9"/>
        <v>0.15277777777777779</v>
      </c>
      <c r="D30" s="151">
        <f t="shared" si="9"/>
        <v>0.14655172413793102</v>
      </c>
      <c r="E30" s="151">
        <f t="shared" si="9"/>
        <v>0.14516129032258066</v>
      </c>
      <c r="F30" s="151">
        <f t="shared" si="9"/>
        <v>0.15178571428571427</v>
      </c>
      <c r="G30" s="151">
        <f t="shared" si="9"/>
        <v>0.13492063492063491</v>
      </c>
      <c r="H30" s="151">
        <f t="shared" si="9"/>
        <v>0.14117647058823529</v>
      </c>
      <c r="I30" s="151">
        <f t="shared" si="9"/>
        <v>0.21641791044776118</v>
      </c>
      <c r="J30" s="218">
        <f t="shared" si="9"/>
        <v>0.13114754098360656</v>
      </c>
      <c r="K30" s="214"/>
      <c r="L30" s="39"/>
      <c r="M30" s="199"/>
      <c r="N30" s="39"/>
      <c r="O30" s="39"/>
      <c r="P30" s="39"/>
      <c r="Q30" s="39"/>
      <c r="R30" s="39"/>
      <c r="S30" s="39"/>
      <c r="T30" s="39"/>
      <c r="U30" s="39"/>
      <c r="V30" s="39"/>
      <c r="W30" s="39"/>
    </row>
    <row r="31" spans="1:23" s="40" customFormat="1" ht="15.45" customHeight="1" x14ac:dyDescent="0.25">
      <c r="A31" s="179" t="s">
        <v>247</v>
      </c>
      <c r="B31" s="135">
        <v>36</v>
      </c>
      <c r="C31" s="135">
        <v>22</v>
      </c>
      <c r="D31" s="135">
        <v>17</v>
      </c>
      <c r="E31" s="135">
        <v>18</v>
      </c>
      <c r="F31" s="135">
        <v>17</v>
      </c>
      <c r="G31" s="135">
        <v>17</v>
      </c>
      <c r="H31" s="135">
        <v>24</v>
      </c>
      <c r="I31" s="135">
        <v>29</v>
      </c>
      <c r="J31" s="215">
        <v>16</v>
      </c>
      <c r="K31" s="222"/>
      <c r="L31" s="39"/>
      <c r="M31" s="199"/>
      <c r="N31" s="39"/>
      <c r="O31" s="39"/>
      <c r="P31" s="39"/>
      <c r="Q31" s="39"/>
      <c r="R31" s="39"/>
      <c r="S31" s="39"/>
      <c r="T31" s="39"/>
      <c r="U31" s="39"/>
      <c r="V31" s="39"/>
      <c r="W31" s="39"/>
    </row>
    <row r="32" spans="1:23" s="40" customFormat="1" ht="15.45" customHeight="1" x14ac:dyDescent="0.25">
      <c r="A32" s="193" t="s">
        <v>127</v>
      </c>
      <c r="B32" s="139">
        <v>232</v>
      </c>
      <c r="C32" s="139">
        <v>144</v>
      </c>
      <c r="D32" s="139">
        <v>116</v>
      </c>
      <c r="E32" s="139">
        <v>124</v>
      </c>
      <c r="F32" s="139">
        <v>112</v>
      </c>
      <c r="G32" s="139">
        <v>126</v>
      </c>
      <c r="H32" s="139">
        <v>170</v>
      </c>
      <c r="I32" s="139">
        <v>134</v>
      </c>
      <c r="J32" s="216">
        <v>122</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0.34782608695652173</v>
      </c>
      <c r="C33" s="151">
        <f t="shared" si="10"/>
        <v>0.3611111111111111</v>
      </c>
      <c r="D33" s="151">
        <f t="shared" si="10"/>
        <v>0.31623931623931623</v>
      </c>
      <c r="E33" s="151">
        <f t="shared" si="10"/>
        <v>0.35772357723577236</v>
      </c>
      <c r="F33" s="151">
        <f t="shared" si="10"/>
        <v>0.30088495575221241</v>
      </c>
      <c r="G33" s="151">
        <f t="shared" si="10"/>
        <v>0.23809523809523808</v>
      </c>
      <c r="H33" s="151">
        <f t="shared" si="10"/>
        <v>0.32558139534883723</v>
      </c>
      <c r="I33" s="151">
        <f t="shared" si="10"/>
        <v>0.32592592592592595</v>
      </c>
      <c r="J33" s="218">
        <f t="shared" si="10"/>
        <v>0.29268292682926828</v>
      </c>
      <c r="K33" s="214"/>
      <c r="L33" s="39"/>
      <c r="M33" s="199"/>
      <c r="N33" s="39"/>
      <c r="O33" s="39"/>
      <c r="P33" s="39"/>
      <c r="Q33" s="39"/>
      <c r="R33" s="39"/>
      <c r="S33" s="39"/>
      <c r="T33" s="39"/>
      <c r="U33" s="39"/>
      <c r="V33" s="39"/>
      <c r="W33" s="39"/>
    </row>
    <row r="34" spans="1:23" s="40" customFormat="1" ht="15.45" customHeight="1" x14ac:dyDescent="0.25">
      <c r="A34" s="179" t="s">
        <v>249</v>
      </c>
      <c r="B34" s="135">
        <v>80</v>
      </c>
      <c r="C34" s="135">
        <v>52</v>
      </c>
      <c r="D34" s="135">
        <v>37</v>
      </c>
      <c r="E34" s="135">
        <v>44</v>
      </c>
      <c r="F34" s="135">
        <v>34</v>
      </c>
      <c r="G34" s="135">
        <v>30</v>
      </c>
      <c r="H34" s="135">
        <v>56</v>
      </c>
      <c r="I34" s="135">
        <v>44</v>
      </c>
      <c r="J34" s="215">
        <v>36</v>
      </c>
      <c r="K34" s="222"/>
      <c r="L34" s="39"/>
      <c r="M34" s="199"/>
      <c r="N34" s="39"/>
      <c r="O34" s="39"/>
      <c r="P34" s="39"/>
      <c r="Q34" s="39"/>
      <c r="R34" s="39"/>
      <c r="S34" s="39"/>
      <c r="T34" s="39"/>
      <c r="U34" s="39"/>
      <c r="V34" s="39"/>
      <c r="W34" s="39"/>
    </row>
    <row r="35" spans="1:23" s="40" customFormat="1" ht="15.45" customHeight="1" x14ac:dyDescent="0.25">
      <c r="A35" s="193" t="s">
        <v>127</v>
      </c>
      <c r="B35" s="139">
        <v>230</v>
      </c>
      <c r="C35" s="139">
        <v>144</v>
      </c>
      <c r="D35" s="139">
        <v>117</v>
      </c>
      <c r="E35" s="139">
        <v>123</v>
      </c>
      <c r="F35" s="139">
        <v>113</v>
      </c>
      <c r="G35" s="139">
        <v>126</v>
      </c>
      <c r="H35" s="139">
        <v>172</v>
      </c>
      <c r="I35" s="139">
        <v>135</v>
      </c>
      <c r="J35" s="216">
        <v>123</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0.54506437768240346</v>
      </c>
      <c r="C36" s="151">
        <f t="shared" si="11"/>
        <v>0.5714285714285714</v>
      </c>
      <c r="D36" s="151">
        <f t="shared" si="11"/>
        <v>0.54918032786885251</v>
      </c>
      <c r="E36" s="151">
        <f t="shared" si="11"/>
        <v>0.60799999999999998</v>
      </c>
      <c r="F36" s="151">
        <f t="shared" si="11"/>
        <v>0.67796610169491522</v>
      </c>
      <c r="G36" s="151">
        <f t="shared" si="11"/>
        <v>0.65891472868217049</v>
      </c>
      <c r="H36" s="151">
        <f t="shared" si="11"/>
        <v>0.64327485380116955</v>
      </c>
      <c r="I36" s="151">
        <f t="shared" si="11"/>
        <v>0.62686567164179108</v>
      </c>
      <c r="J36" s="218">
        <f t="shared" si="11"/>
        <v>0.54918032786885251</v>
      </c>
      <c r="K36" s="214"/>
      <c r="L36" s="39"/>
      <c r="M36" s="199"/>
      <c r="N36" s="39"/>
      <c r="O36" s="39"/>
      <c r="P36" s="39"/>
      <c r="Q36" s="39"/>
      <c r="R36" s="39"/>
      <c r="S36" s="39"/>
      <c r="T36" s="39"/>
      <c r="U36" s="39"/>
      <c r="V36" s="39"/>
      <c r="W36" s="39"/>
    </row>
    <row r="37" spans="1:23" ht="15" customHeight="1" x14ac:dyDescent="0.25">
      <c r="A37" s="248" t="s">
        <v>143</v>
      </c>
      <c r="B37" s="135">
        <v>127</v>
      </c>
      <c r="C37" s="135">
        <v>84</v>
      </c>
      <c r="D37" s="135">
        <v>67</v>
      </c>
      <c r="E37" s="135">
        <v>76</v>
      </c>
      <c r="F37" s="135">
        <v>80</v>
      </c>
      <c r="G37" s="135">
        <v>85</v>
      </c>
      <c r="H37" s="135">
        <v>110</v>
      </c>
      <c r="I37" s="135">
        <v>84</v>
      </c>
      <c r="J37" s="215">
        <v>67</v>
      </c>
      <c r="K37" s="222"/>
      <c r="M37" s="199"/>
    </row>
    <row r="38" spans="1:23" ht="15" customHeight="1" x14ac:dyDescent="0.25">
      <c r="A38" s="105" t="s">
        <v>127</v>
      </c>
      <c r="B38" s="139">
        <v>233</v>
      </c>
      <c r="C38" s="139">
        <v>147</v>
      </c>
      <c r="D38" s="139">
        <v>122</v>
      </c>
      <c r="E38" s="139">
        <v>125</v>
      </c>
      <c r="F38" s="139">
        <v>118</v>
      </c>
      <c r="G38" s="139">
        <v>129</v>
      </c>
      <c r="H38" s="139">
        <v>171</v>
      </c>
      <c r="I38" s="139">
        <v>134</v>
      </c>
      <c r="J38" s="216">
        <v>122</v>
      </c>
      <c r="K38" s="217"/>
      <c r="M38" s="199"/>
    </row>
    <row r="39" spans="1:23" ht="15" customHeight="1" x14ac:dyDescent="0.25">
      <c r="A39" s="108" t="s">
        <v>148</v>
      </c>
      <c r="B39" s="151">
        <f t="shared" ref="B39:J39" si="12">B40/B41</f>
        <v>0.26382978723404255</v>
      </c>
      <c r="C39" s="151">
        <f t="shared" si="12"/>
        <v>0.26530612244897961</v>
      </c>
      <c r="D39" s="151">
        <f t="shared" si="12"/>
        <v>0.30645161290322581</v>
      </c>
      <c r="E39" s="151">
        <f t="shared" si="12"/>
        <v>0.24409448818897639</v>
      </c>
      <c r="F39" s="151">
        <f t="shared" si="12"/>
        <v>0.33884297520661155</v>
      </c>
      <c r="G39" s="151">
        <f t="shared" si="12"/>
        <v>0.29545454545454547</v>
      </c>
      <c r="H39" s="151">
        <f t="shared" si="12"/>
        <v>0.33714285714285713</v>
      </c>
      <c r="I39" s="151">
        <f t="shared" si="12"/>
        <v>0.24444444444444444</v>
      </c>
      <c r="J39" s="218">
        <f t="shared" si="12"/>
        <v>0.32520325203252032</v>
      </c>
      <c r="K39" s="214"/>
      <c r="M39" s="199"/>
    </row>
    <row r="40" spans="1:23" ht="15" customHeight="1" x14ac:dyDescent="0.25">
      <c r="A40" s="248" t="s">
        <v>149</v>
      </c>
      <c r="B40" s="135">
        <v>62</v>
      </c>
      <c r="C40" s="135">
        <v>39</v>
      </c>
      <c r="D40" s="135">
        <v>38</v>
      </c>
      <c r="E40" s="135">
        <v>31</v>
      </c>
      <c r="F40" s="135">
        <v>41</v>
      </c>
      <c r="G40" s="135">
        <v>39</v>
      </c>
      <c r="H40" s="135">
        <v>59</v>
      </c>
      <c r="I40" s="135">
        <v>33</v>
      </c>
      <c r="J40" s="215">
        <v>40</v>
      </c>
      <c r="K40" s="222"/>
      <c r="M40" s="199"/>
    </row>
    <row r="41" spans="1:23" ht="15" customHeight="1" x14ac:dyDescent="0.25">
      <c r="A41" s="105" t="s">
        <v>127</v>
      </c>
      <c r="B41" s="139">
        <v>235</v>
      </c>
      <c r="C41" s="139">
        <v>147</v>
      </c>
      <c r="D41" s="139">
        <v>124</v>
      </c>
      <c r="E41" s="139">
        <v>127</v>
      </c>
      <c r="F41" s="139">
        <v>121</v>
      </c>
      <c r="G41" s="139">
        <v>132</v>
      </c>
      <c r="H41" s="139">
        <v>175</v>
      </c>
      <c r="I41" s="139">
        <v>135</v>
      </c>
      <c r="J41" s="216">
        <v>123</v>
      </c>
      <c r="K41" s="217"/>
      <c r="M41" s="199"/>
    </row>
    <row r="42" spans="1:23" ht="32.549999999999997" customHeight="1" x14ac:dyDescent="0.25">
      <c r="A42" s="192" t="s">
        <v>285</v>
      </c>
      <c r="B42" s="151">
        <f t="shared" ref="B42:J42" si="13">B43/B44</f>
        <v>0.32061068702290074</v>
      </c>
      <c r="C42" s="151">
        <f t="shared" si="13"/>
        <v>0.33333333333333331</v>
      </c>
      <c r="D42" s="151">
        <f t="shared" si="13"/>
        <v>0.34666666666666668</v>
      </c>
      <c r="E42" s="151">
        <f t="shared" si="13"/>
        <v>0.19117647058823528</v>
      </c>
      <c r="F42" s="151">
        <f t="shared" si="13"/>
        <v>0.27083333333333331</v>
      </c>
      <c r="G42" s="151">
        <f t="shared" si="13"/>
        <v>0.37735849056603776</v>
      </c>
      <c r="H42" s="151">
        <f t="shared" si="13"/>
        <v>0.27631578947368424</v>
      </c>
      <c r="I42" s="151">
        <f t="shared" si="13"/>
        <v>0.27835051546391754</v>
      </c>
      <c r="J42" s="218">
        <f t="shared" si="13"/>
        <v>0.26865671641791045</v>
      </c>
      <c r="K42" s="214"/>
      <c r="M42" s="199"/>
    </row>
    <row r="43" spans="1:23" ht="34.049999999999997" customHeight="1" x14ac:dyDescent="0.25">
      <c r="A43" s="179" t="s">
        <v>286</v>
      </c>
      <c r="B43" s="135">
        <v>42</v>
      </c>
      <c r="C43" s="135">
        <v>24</v>
      </c>
      <c r="D43" s="135">
        <v>26</v>
      </c>
      <c r="E43" s="135">
        <v>13</v>
      </c>
      <c r="F43" s="135">
        <v>13</v>
      </c>
      <c r="G43" s="135">
        <v>20</v>
      </c>
      <c r="H43" s="135">
        <v>21</v>
      </c>
      <c r="I43" s="135">
        <v>27</v>
      </c>
      <c r="J43" s="215">
        <v>18</v>
      </c>
      <c r="K43" s="222"/>
      <c r="M43" s="199"/>
    </row>
    <row r="44" spans="1:23" ht="37.049999999999997" customHeight="1" x14ac:dyDescent="0.25">
      <c r="A44" s="179" t="s">
        <v>287</v>
      </c>
      <c r="B44" s="135">
        <v>131</v>
      </c>
      <c r="C44" s="135">
        <v>72</v>
      </c>
      <c r="D44" s="135">
        <v>75</v>
      </c>
      <c r="E44" s="135">
        <v>68</v>
      </c>
      <c r="F44" s="135">
        <v>48</v>
      </c>
      <c r="G44" s="135">
        <v>53</v>
      </c>
      <c r="H44" s="135">
        <v>76</v>
      </c>
      <c r="I44" s="135">
        <v>97</v>
      </c>
      <c r="J44" s="215">
        <v>67</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252</v>
      </c>
      <c r="B1" s="123"/>
      <c r="C1" s="123"/>
      <c r="D1" s="91"/>
      <c r="E1" s="91"/>
      <c r="F1" s="91"/>
      <c r="G1" s="91"/>
      <c r="H1" s="91"/>
      <c r="I1" s="91"/>
      <c r="J1" s="91"/>
      <c r="K1" s="91"/>
      <c r="L1" s="91"/>
      <c r="M1" s="91"/>
    </row>
    <row r="2" spans="1:25" s="148" customFormat="1" ht="17.399999999999999" x14ac:dyDescent="0.25">
      <c r="A2" s="230" t="s">
        <v>253</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0</v>
      </c>
      <c r="C5" s="130">
        <f t="shared" si="0"/>
        <v>1.7045454545454544E-2</v>
      </c>
      <c r="D5" s="130">
        <f t="shared" si="0"/>
        <v>0</v>
      </c>
      <c r="E5" s="130">
        <f t="shared" si="0"/>
        <v>0</v>
      </c>
      <c r="F5" s="131">
        <f t="shared" si="0"/>
        <v>4.6296296296296294E-3</v>
      </c>
      <c r="G5" s="131">
        <f t="shared" si="0"/>
        <v>5.9171597633136093E-3</v>
      </c>
      <c r="H5" s="130">
        <f t="shared" si="0"/>
        <v>1.3793103448275862E-2</v>
      </c>
      <c r="I5" s="130">
        <f t="shared" si="0"/>
        <v>1.6393442622950821E-2</v>
      </c>
      <c r="J5" s="213">
        <f t="shared" si="0"/>
        <v>0</v>
      </c>
      <c r="K5" s="214"/>
      <c r="L5" s="39"/>
      <c r="M5" s="39"/>
      <c r="N5" s="39"/>
      <c r="O5" s="39"/>
      <c r="P5" s="39"/>
      <c r="Q5" s="39"/>
      <c r="R5" s="39"/>
      <c r="S5" s="39"/>
      <c r="T5" s="39"/>
      <c r="U5" s="39"/>
      <c r="V5" s="39"/>
      <c r="W5" s="39"/>
    </row>
    <row r="6" spans="1:25" s="40" customFormat="1" ht="15.45" customHeight="1" x14ac:dyDescent="0.25">
      <c r="A6" s="179" t="s">
        <v>162</v>
      </c>
      <c r="B6" s="135">
        <v>0</v>
      </c>
      <c r="C6" s="135">
        <v>3</v>
      </c>
      <c r="D6" s="135">
        <v>0</v>
      </c>
      <c r="E6" s="135">
        <v>0</v>
      </c>
      <c r="F6" s="135">
        <v>1</v>
      </c>
      <c r="G6" s="135">
        <v>1</v>
      </c>
      <c r="H6" s="135">
        <v>2</v>
      </c>
      <c r="I6" s="135">
        <v>4</v>
      </c>
      <c r="J6" s="215">
        <v>0</v>
      </c>
      <c r="K6" s="222"/>
      <c r="L6" s="39"/>
      <c r="M6" s="199"/>
      <c r="N6" s="39"/>
      <c r="O6" s="39"/>
      <c r="P6" s="39"/>
      <c r="Q6" s="39"/>
      <c r="R6" s="39"/>
      <c r="S6" s="39"/>
      <c r="T6" s="39"/>
      <c r="U6" s="39"/>
      <c r="V6" s="39"/>
      <c r="W6" s="39"/>
    </row>
    <row r="7" spans="1:25" s="40" customFormat="1" ht="15.45" customHeight="1" x14ac:dyDescent="0.25">
      <c r="A7" s="193" t="s">
        <v>163</v>
      </c>
      <c r="B7" s="139">
        <v>145</v>
      </c>
      <c r="C7" s="139">
        <v>176</v>
      </c>
      <c r="D7" s="139">
        <v>163</v>
      </c>
      <c r="E7" s="139">
        <v>241</v>
      </c>
      <c r="F7" s="139">
        <v>216</v>
      </c>
      <c r="G7" s="139">
        <v>169</v>
      </c>
      <c r="H7" s="139">
        <v>145</v>
      </c>
      <c r="I7" s="139">
        <v>244</v>
      </c>
      <c r="J7" s="216">
        <v>113</v>
      </c>
      <c r="K7" s="217"/>
      <c r="L7" s="39"/>
      <c r="M7" s="199"/>
      <c r="N7" s="39"/>
      <c r="O7" s="39"/>
      <c r="P7" s="39"/>
      <c r="Q7" s="39"/>
      <c r="R7" s="39"/>
      <c r="S7" s="39"/>
      <c r="T7" s="39"/>
      <c r="U7" s="39"/>
      <c r="V7" s="39"/>
      <c r="W7" s="39"/>
    </row>
    <row r="8" spans="1:25" s="40" customFormat="1" ht="15.45" customHeight="1" x14ac:dyDescent="0.25">
      <c r="A8" s="178" t="s">
        <v>239</v>
      </c>
      <c r="B8" s="151">
        <f t="shared" ref="B8:J8" si="1">B9/B10</f>
        <v>0.11724137931034483</v>
      </c>
      <c r="C8" s="142">
        <f t="shared" si="1"/>
        <v>9.6590909090909088E-2</v>
      </c>
      <c r="D8" s="151">
        <f t="shared" si="1"/>
        <v>0.13496932515337423</v>
      </c>
      <c r="E8" s="151">
        <f t="shared" si="1"/>
        <v>9.9585062240663894E-2</v>
      </c>
      <c r="F8" s="142">
        <f t="shared" si="1"/>
        <v>6.4814814814814811E-2</v>
      </c>
      <c r="G8" s="142">
        <f t="shared" si="1"/>
        <v>5.9171597633136092E-2</v>
      </c>
      <c r="H8" s="142">
        <f t="shared" si="1"/>
        <v>7.586206896551724E-2</v>
      </c>
      <c r="I8" s="142">
        <f t="shared" si="1"/>
        <v>6.5573770491803282E-2</v>
      </c>
      <c r="J8" s="213">
        <f t="shared" si="1"/>
        <v>8.8495575221238937E-2</v>
      </c>
      <c r="K8" s="220"/>
      <c r="L8" s="39"/>
      <c r="M8" s="199"/>
      <c r="N8" s="39"/>
      <c r="O8" s="39"/>
      <c r="P8" s="39"/>
      <c r="Q8" s="39"/>
      <c r="R8" s="39"/>
      <c r="S8" s="39"/>
      <c r="T8" s="39"/>
      <c r="U8" s="39"/>
      <c r="V8" s="39"/>
      <c r="W8" s="39"/>
    </row>
    <row r="9" spans="1:25" s="40" customFormat="1" ht="15.45" customHeight="1" x14ac:dyDescent="0.25">
      <c r="A9" s="179" t="s">
        <v>177</v>
      </c>
      <c r="B9" s="135">
        <v>17</v>
      </c>
      <c r="C9" s="135">
        <v>17</v>
      </c>
      <c r="D9" s="135">
        <v>22</v>
      </c>
      <c r="E9" s="135">
        <v>24</v>
      </c>
      <c r="F9" s="135">
        <v>14</v>
      </c>
      <c r="G9" s="135">
        <v>10</v>
      </c>
      <c r="H9" s="135">
        <v>11</v>
      </c>
      <c r="I9" s="135">
        <v>16</v>
      </c>
      <c r="J9" s="215">
        <v>10</v>
      </c>
      <c r="K9" s="222"/>
      <c r="L9" s="39"/>
      <c r="M9" s="199"/>
      <c r="N9" s="39"/>
      <c r="O9" s="39"/>
      <c r="P9" s="39"/>
      <c r="Q9" s="39"/>
      <c r="R9" s="39"/>
      <c r="S9" s="39"/>
      <c r="T9" s="39"/>
      <c r="U9" s="39"/>
      <c r="V9" s="39"/>
      <c r="W9" s="39"/>
    </row>
    <row r="10" spans="1:25" s="40" customFormat="1" ht="15.45" customHeight="1" x14ac:dyDescent="0.25">
      <c r="A10" s="193" t="s">
        <v>163</v>
      </c>
      <c r="B10" s="139">
        <v>145</v>
      </c>
      <c r="C10" s="139">
        <v>176</v>
      </c>
      <c r="D10" s="139">
        <v>163</v>
      </c>
      <c r="E10" s="139">
        <v>241</v>
      </c>
      <c r="F10" s="139">
        <v>216</v>
      </c>
      <c r="G10" s="139">
        <v>169</v>
      </c>
      <c r="H10" s="139">
        <v>145</v>
      </c>
      <c r="I10" s="139">
        <v>244</v>
      </c>
      <c r="J10" s="216">
        <v>113</v>
      </c>
      <c r="K10" s="217"/>
      <c r="L10" s="39"/>
      <c r="M10" s="199"/>
      <c r="N10" s="39"/>
      <c r="O10" s="39"/>
      <c r="P10" s="39"/>
      <c r="Q10" s="39"/>
      <c r="R10" s="39"/>
      <c r="S10" s="39"/>
      <c r="T10" s="39"/>
      <c r="U10" s="39"/>
      <c r="V10" s="39"/>
      <c r="W10" s="39"/>
    </row>
    <row r="11" spans="1:25" s="40" customFormat="1" ht="18" x14ac:dyDescent="0.25">
      <c r="A11" s="178" t="s">
        <v>240</v>
      </c>
      <c r="B11" s="151">
        <f t="shared" ref="B11:J11" si="2">B12/B13</f>
        <v>0.36551724137931035</v>
      </c>
      <c r="C11" s="151">
        <f t="shared" si="2"/>
        <v>0.45454545454545453</v>
      </c>
      <c r="D11" s="151">
        <f t="shared" si="2"/>
        <v>0.38650306748466257</v>
      </c>
      <c r="E11" s="151">
        <f t="shared" si="2"/>
        <v>0.45643153526970953</v>
      </c>
      <c r="F11" s="151">
        <f t="shared" si="2"/>
        <v>0.42592592592592593</v>
      </c>
      <c r="G11" s="151">
        <f t="shared" si="2"/>
        <v>0.48520710059171596</v>
      </c>
      <c r="H11" s="151">
        <f t="shared" si="2"/>
        <v>0.46206896551724136</v>
      </c>
      <c r="I11" s="151">
        <f t="shared" si="2"/>
        <v>0.52459016393442626</v>
      </c>
      <c r="J11" s="218">
        <f t="shared" si="2"/>
        <v>0.4144144144144144</v>
      </c>
      <c r="K11" s="214"/>
      <c r="L11" s="39"/>
      <c r="M11" s="199"/>
      <c r="N11" s="39"/>
      <c r="O11" s="39"/>
      <c r="P11" s="39"/>
      <c r="Q11" s="39"/>
      <c r="R11" s="39"/>
      <c r="S11" s="39"/>
      <c r="T11" s="39"/>
      <c r="U11" s="39"/>
      <c r="V11" s="39"/>
      <c r="W11" s="39"/>
    </row>
    <row r="12" spans="1:25" s="40" customFormat="1" ht="15.6" x14ac:dyDescent="0.25">
      <c r="A12" s="179" t="s">
        <v>184</v>
      </c>
      <c r="B12" s="135">
        <v>53</v>
      </c>
      <c r="C12" s="135">
        <v>80</v>
      </c>
      <c r="D12" s="135">
        <v>63</v>
      </c>
      <c r="E12" s="135">
        <v>110</v>
      </c>
      <c r="F12" s="135">
        <v>92</v>
      </c>
      <c r="G12" s="135">
        <v>82</v>
      </c>
      <c r="H12" s="135">
        <v>67</v>
      </c>
      <c r="I12" s="135">
        <v>128</v>
      </c>
      <c r="J12" s="215">
        <v>46</v>
      </c>
      <c r="K12" s="222"/>
      <c r="L12" s="39"/>
      <c r="M12" s="199"/>
      <c r="N12" s="39"/>
      <c r="O12" s="39"/>
      <c r="P12" s="39"/>
      <c r="Q12" s="39"/>
      <c r="R12" s="39"/>
      <c r="S12" s="39"/>
      <c r="T12" s="39"/>
      <c r="U12" s="39"/>
      <c r="V12" s="39"/>
      <c r="W12" s="39"/>
    </row>
    <row r="13" spans="1:25" s="40" customFormat="1" ht="15.45" customHeight="1" x14ac:dyDescent="0.25">
      <c r="A13" s="193" t="s">
        <v>163</v>
      </c>
      <c r="B13" s="139">
        <v>145</v>
      </c>
      <c r="C13" s="139">
        <v>176</v>
      </c>
      <c r="D13" s="139">
        <v>163</v>
      </c>
      <c r="E13" s="139">
        <v>241</v>
      </c>
      <c r="F13" s="139">
        <v>216</v>
      </c>
      <c r="G13" s="139">
        <v>169</v>
      </c>
      <c r="H13" s="139">
        <v>145</v>
      </c>
      <c r="I13" s="139">
        <v>244</v>
      </c>
      <c r="J13" s="216">
        <v>111</v>
      </c>
      <c r="K13" s="217"/>
      <c r="L13" s="39"/>
      <c r="M13" s="199"/>
      <c r="N13" s="39"/>
      <c r="O13" s="39"/>
      <c r="P13" s="39"/>
      <c r="Q13" s="39"/>
      <c r="R13" s="39"/>
      <c r="S13" s="39"/>
      <c r="T13" s="39"/>
      <c r="U13" s="39"/>
      <c r="V13" s="39"/>
      <c r="W13" s="39"/>
    </row>
    <row r="14" spans="1:25" s="40" customFormat="1" ht="15.6" x14ac:dyDescent="0.25">
      <c r="A14" s="192" t="s">
        <v>241</v>
      </c>
      <c r="B14" s="151">
        <f t="shared" ref="B14:J14" si="3">B15/B16</f>
        <v>0.51111111111111107</v>
      </c>
      <c r="C14" s="151">
        <f t="shared" si="3"/>
        <v>0.60869565217391308</v>
      </c>
      <c r="D14" s="151">
        <f t="shared" si="3"/>
        <v>0.48979591836734693</v>
      </c>
      <c r="E14" s="151">
        <f t="shared" si="3"/>
        <v>0.52500000000000002</v>
      </c>
      <c r="F14" s="151">
        <f t="shared" si="3"/>
        <v>0.49382716049382713</v>
      </c>
      <c r="G14" s="151">
        <f t="shared" si="3"/>
        <v>0.53030303030303028</v>
      </c>
      <c r="H14" s="151">
        <f t="shared" si="3"/>
        <v>0.51666666666666672</v>
      </c>
      <c r="I14" s="151">
        <f t="shared" si="3"/>
        <v>0.5423728813559322</v>
      </c>
      <c r="J14" s="218">
        <f t="shared" si="3"/>
        <v>0.34090909090909088</v>
      </c>
      <c r="K14" s="214"/>
      <c r="L14" s="39"/>
      <c r="M14" s="199"/>
      <c r="N14" s="39"/>
      <c r="O14" s="39"/>
      <c r="P14" s="39"/>
      <c r="Q14" s="39"/>
      <c r="R14" s="39"/>
      <c r="S14" s="39"/>
      <c r="T14" s="39"/>
      <c r="U14" s="39"/>
      <c r="V14" s="39"/>
      <c r="W14" s="39"/>
    </row>
    <row r="15" spans="1:25" s="40" customFormat="1" ht="15.6" x14ac:dyDescent="0.25">
      <c r="A15" s="179" t="s">
        <v>242</v>
      </c>
      <c r="B15" s="135">
        <v>23</v>
      </c>
      <c r="C15" s="135">
        <v>42</v>
      </c>
      <c r="D15" s="135">
        <v>24</v>
      </c>
      <c r="E15" s="135">
        <v>42</v>
      </c>
      <c r="F15" s="135">
        <v>40</v>
      </c>
      <c r="G15" s="135">
        <v>35</v>
      </c>
      <c r="H15" s="135">
        <v>31</v>
      </c>
      <c r="I15" s="135">
        <v>64</v>
      </c>
      <c r="J15" s="215">
        <v>15</v>
      </c>
      <c r="K15" s="222"/>
      <c r="L15" s="39"/>
      <c r="M15" s="199"/>
      <c r="N15" s="39"/>
      <c r="O15" s="39"/>
      <c r="P15" s="39"/>
      <c r="Q15" s="39"/>
      <c r="R15" s="39"/>
      <c r="S15" s="39"/>
      <c r="T15" s="39"/>
      <c r="U15" s="39"/>
      <c r="V15" s="39"/>
      <c r="W15" s="39"/>
    </row>
    <row r="16" spans="1:25" s="40" customFormat="1" ht="15.6" x14ac:dyDescent="0.25">
      <c r="A16" s="193" t="s">
        <v>184</v>
      </c>
      <c r="B16" s="139">
        <v>45</v>
      </c>
      <c r="C16" s="139">
        <v>69</v>
      </c>
      <c r="D16" s="139">
        <v>49</v>
      </c>
      <c r="E16" s="139">
        <v>80</v>
      </c>
      <c r="F16" s="139">
        <v>81</v>
      </c>
      <c r="G16" s="139">
        <v>66</v>
      </c>
      <c r="H16" s="139">
        <v>60</v>
      </c>
      <c r="I16" s="139">
        <v>118</v>
      </c>
      <c r="J16" s="216">
        <v>44</v>
      </c>
      <c r="K16" s="217"/>
      <c r="L16" s="39"/>
      <c r="M16" s="199"/>
      <c r="N16" s="39"/>
      <c r="O16" s="39"/>
      <c r="P16" s="39"/>
      <c r="Q16" s="39"/>
      <c r="R16" s="39"/>
      <c r="S16" s="39"/>
      <c r="T16" s="39"/>
      <c r="U16" s="39"/>
      <c r="V16" s="39"/>
      <c r="W16" s="39"/>
    </row>
    <row r="17" spans="1:23" s="40" customFormat="1" ht="15.6" x14ac:dyDescent="0.25">
      <c r="A17" s="178" t="s">
        <v>243</v>
      </c>
      <c r="B17" s="151">
        <f t="shared" ref="B17:J17" si="4">B18/B19</f>
        <v>0.73793103448275865</v>
      </c>
      <c r="C17" s="151">
        <f t="shared" si="4"/>
        <v>0.64848484848484844</v>
      </c>
      <c r="D17" s="151">
        <f t="shared" si="4"/>
        <v>0.72413793103448276</v>
      </c>
      <c r="E17" s="151">
        <f t="shared" si="4"/>
        <v>0.68803418803418803</v>
      </c>
      <c r="F17" s="151">
        <f t="shared" si="4"/>
        <v>0.65158371040723984</v>
      </c>
      <c r="G17" s="151">
        <f t="shared" si="4"/>
        <v>0.58208955223880599</v>
      </c>
      <c r="H17" s="151">
        <f t="shared" si="4"/>
        <v>0.68235294117647061</v>
      </c>
      <c r="I17" s="151">
        <f t="shared" si="4"/>
        <v>0.74117647058823533</v>
      </c>
      <c r="J17" s="218">
        <f t="shared" si="4"/>
        <v>0.78658536585365857</v>
      </c>
      <c r="K17" s="214"/>
      <c r="L17" s="39"/>
      <c r="M17" s="199"/>
      <c r="N17" s="39"/>
      <c r="O17" s="39"/>
      <c r="P17" s="39"/>
      <c r="Q17" s="39"/>
      <c r="R17" s="39"/>
      <c r="S17" s="39"/>
      <c r="T17" s="39"/>
      <c r="U17" s="39"/>
      <c r="V17" s="39"/>
      <c r="W17" s="39"/>
    </row>
    <row r="18" spans="1:23" s="40" customFormat="1" ht="15.45" customHeight="1" x14ac:dyDescent="0.25">
      <c r="A18" s="179" t="s">
        <v>197</v>
      </c>
      <c r="B18" s="135">
        <v>107</v>
      </c>
      <c r="C18" s="135">
        <v>107</v>
      </c>
      <c r="D18" s="135">
        <v>105</v>
      </c>
      <c r="E18" s="135">
        <v>161</v>
      </c>
      <c r="F18" s="135">
        <v>144</v>
      </c>
      <c r="G18" s="135">
        <v>117</v>
      </c>
      <c r="H18" s="135">
        <v>116</v>
      </c>
      <c r="I18" s="135">
        <v>189</v>
      </c>
      <c r="J18" s="215">
        <v>129</v>
      </c>
      <c r="K18" s="222"/>
      <c r="L18" s="39"/>
      <c r="M18" s="199"/>
      <c r="N18" s="39"/>
      <c r="O18" s="39"/>
      <c r="P18" s="39"/>
      <c r="Q18" s="39"/>
      <c r="R18" s="39"/>
      <c r="S18" s="39"/>
      <c r="T18" s="39"/>
      <c r="U18" s="39"/>
      <c r="V18" s="39"/>
      <c r="W18" s="39"/>
    </row>
    <row r="19" spans="1:23" s="40" customFormat="1" ht="15.6" x14ac:dyDescent="0.25">
      <c r="A19" s="193" t="s">
        <v>127</v>
      </c>
      <c r="B19" s="139">
        <v>145</v>
      </c>
      <c r="C19" s="139">
        <v>165</v>
      </c>
      <c r="D19" s="139">
        <v>145</v>
      </c>
      <c r="E19" s="139">
        <v>234</v>
      </c>
      <c r="F19" s="139">
        <v>221</v>
      </c>
      <c r="G19" s="139">
        <v>201</v>
      </c>
      <c r="H19" s="139">
        <v>170</v>
      </c>
      <c r="I19" s="139">
        <v>255</v>
      </c>
      <c r="J19" s="216">
        <v>164</v>
      </c>
      <c r="K19" s="217"/>
      <c r="L19" s="39"/>
      <c r="M19" s="199"/>
      <c r="N19" s="39"/>
      <c r="O19" s="39"/>
      <c r="P19" s="39"/>
      <c r="Q19" s="39"/>
      <c r="R19" s="39"/>
      <c r="S19" s="39"/>
      <c r="T19" s="39"/>
      <c r="U19" s="39"/>
      <c r="V19" s="39"/>
      <c r="W19" s="39"/>
    </row>
    <row r="20" spans="1:23" s="40" customFormat="1" ht="15.6" x14ac:dyDescent="0.25">
      <c r="A20" s="259" t="s">
        <v>208</v>
      </c>
      <c r="B20" s="149">
        <f t="shared" ref="B20:J20" si="5">B21/B24</f>
        <v>0.71126760563380287</v>
      </c>
      <c r="C20" s="149">
        <f t="shared" si="5"/>
        <v>0.80116959064327486</v>
      </c>
      <c r="D20" s="149">
        <f t="shared" si="5"/>
        <v>0.78616352201257866</v>
      </c>
      <c r="E20" s="149">
        <f t="shared" si="5"/>
        <v>0.76521739130434785</v>
      </c>
      <c r="F20" s="149">
        <f t="shared" si="5"/>
        <v>0.78538812785388123</v>
      </c>
      <c r="G20" s="149">
        <f t="shared" si="5"/>
        <v>0.73737373737373735</v>
      </c>
      <c r="H20" s="149">
        <f t="shared" si="5"/>
        <v>0.86309523809523814</v>
      </c>
      <c r="I20" s="149">
        <f t="shared" si="5"/>
        <v>0.90283400809716596</v>
      </c>
      <c r="J20" s="218">
        <f t="shared" si="5"/>
        <v>0.91304347826086951</v>
      </c>
      <c r="K20" s="214"/>
      <c r="L20" s="39"/>
      <c r="M20" s="199"/>
      <c r="N20" s="39"/>
      <c r="O20" s="39"/>
      <c r="P20" s="39"/>
      <c r="Q20" s="39"/>
      <c r="R20" s="39"/>
      <c r="S20" s="39"/>
      <c r="T20" s="39"/>
      <c r="U20" s="39"/>
      <c r="V20" s="39"/>
      <c r="W20" s="39"/>
    </row>
    <row r="21" spans="1:23" s="40" customFormat="1" ht="15.45" customHeight="1" x14ac:dyDescent="0.25">
      <c r="A21" s="251" t="s">
        <v>209</v>
      </c>
      <c r="B21" s="135">
        <v>101</v>
      </c>
      <c r="C21" s="135">
        <v>137</v>
      </c>
      <c r="D21" s="135">
        <v>125</v>
      </c>
      <c r="E21" s="135">
        <v>176</v>
      </c>
      <c r="F21" s="135">
        <v>172</v>
      </c>
      <c r="G21" s="135">
        <v>146</v>
      </c>
      <c r="H21" s="135">
        <v>145</v>
      </c>
      <c r="I21" s="135">
        <v>223</v>
      </c>
      <c r="J21" s="215">
        <v>147</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0.22535211267605634</v>
      </c>
      <c r="C22" s="149">
        <f t="shared" si="6"/>
        <v>0.30409356725146197</v>
      </c>
      <c r="D22" s="149">
        <f t="shared" si="6"/>
        <v>0.25157232704402516</v>
      </c>
      <c r="E22" s="149">
        <f t="shared" si="6"/>
        <v>0.3</v>
      </c>
      <c r="F22" s="149">
        <f t="shared" si="6"/>
        <v>0.31506849315068491</v>
      </c>
      <c r="G22" s="149">
        <f t="shared" si="6"/>
        <v>0.29797979797979796</v>
      </c>
      <c r="H22" s="149">
        <f t="shared" si="6"/>
        <v>0.42857142857142855</v>
      </c>
      <c r="I22" s="149">
        <f t="shared" si="6"/>
        <v>0.44534412955465585</v>
      </c>
      <c r="J22" s="219">
        <f t="shared" si="6"/>
        <v>0.49068322981366458</v>
      </c>
      <c r="K22" s="260"/>
      <c r="L22" s="39"/>
      <c r="M22" s="199"/>
      <c r="N22" s="39"/>
      <c r="O22" s="39"/>
      <c r="P22" s="39"/>
      <c r="Q22" s="39"/>
      <c r="R22" s="39"/>
      <c r="S22" s="39"/>
      <c r="T22" s="39"/>
      <c r="U22" s="39"/>
      <c r="V22" s="39"/>
      <c r="W22" s="39"/>
    </row>
    <row r="23" spans="1:23" s="40" customFormat="1" ht="15.45" customHeight="1" x14ac:dyDescent="0.25">
      <c r="A23" s="251" t="s">
        <v>211</v>
      </c>
      <c r="B23" s="135">
        <v>32</v>
      </c>
      <c r="C23" s="135">
        <v>52</v>
      </c>
      <c r="D23" s="135">
        <v>40</v>
      </c>
      <c r="E23" s="135">
        <v>69</v>
      </c>
      <c r="F23" s="135">
        <v>69</v>
      </c>
      <c r="G23" s="135">
        <v>59</v>
      </c>
      <c r="H23" s="135">
        <v>72</v>
      </c>
      <c r="I23" s="135">
        <v>110</v>
      </c>
      <c r="J23" s="215">
        <v>79</v>
      </c>
      <c r="K23" s="222"/>
      <c r="L23" s="39"/>
      <c r="M23" s="199"/>
      <c r="N23" s="39"/>
      <c r="O23" s="39"/>
      <c r="P23" s="39"/>
      <c r="Q23" s="39"/>
      <c r="R23" s="39"/>
      <c r="S23" s="39"/>
      <c r="T23" s="39"/>
      <c r="U23" s="39"/>
      <c r="V23" s="39"/>
      <c r="W23" s="39"/>
    </row>
    <row r="24" spans="1:23" s="40" customFormat="1" ht="15.45" customHeight="1" x14ac:dyDescent="0.25">
      <c r="A24" s="198" t="s">
        <v>127</v>
      </c>
      <c r="B24" s="139">
        <v>142</v>
      </c>
      <c r="C24" s="139">
        <v>171</v>
      </c>
      <c r="D24" s="139">
        <v>159</v>
      </c>
      <c r="E24" s="139">
        <v>230</v>
      </c>
      <c r="F24" s="139">
        <v>219</v>
      </c>
      <c r="G24" s="139">
        <v>198</v>
      </c>
      <c r="H24" s="139">
        <v>168</v>
      </c>
      <c r="I24" s="139">
        <v>247</v>
      </c>
      <c r="J24" s="216">
        <v>161</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0.70921985815602839</v>
      </c>
      <c r="C25" s="149">
        <f t="shared" si="7"/>
        <v>0.77192982456140347</v>
      </c>
      <c r="D25" s="149">
        <f t="shared" si="7"/>
        <v>0.74193548387096775</v>
      </c>
      <c r="E25" s="149">
        <f t="shared" si="7"/>
        <v>0.66523605150214593</v>
      </c>
      <c r="F25" s="149">
        <f t="shared" si="7"/>
        <v>0.73271889400921664</v>
      </c>
      <c r="G25" s="149">
        <f t="shared" si="7"/>
        <v>0.71502590673575128</v>
      </c>
      <c r="H25" s="149">
        <f t="shared" si="7"/>
        <v>0.84662576687116564</v>
      </c>
      <c r="I25" s="149">
        <f t="shared" si="7"/>
        <v>0.82644628099173556</v>
      </c>
      <c r="J25" s="218">
        <f t="shared" si="7"/>
        <v>0.86928104575163401</v>
      </c>
      <c r="K25" s="214"/>
      <c r="L25" s="39"/>
      <c r="M25" s="199"/>
      <c r="N25" s="39"/>
      <c r="O25" s="39"/>
      <c r="P25" s="39"/>
      <c r="Q25" s="39"/>
      <c r="R25" s="39"/>
      <c r="S25" s="39"/>
      <c r="T25" s="39"/>
      <c r="U25" s="39"/>
      <c r="V25" s="39"/>
      <c r="W25" s="39"/>
    </row>
    <row r="26" spans="1:23" s="40" customFormat="1" ht="15.45" customHeight="1" x14ac:dyDescent="0.25">
      <c r="A26" s="251" t="s">
        <v>200</v>
      </c>
      <c r="B26" s="135">
        <v>100</v>
      </c>
      <c r="C26" s="135">
        <v>132</v>
      </c>
      <c r="D26" s="135">
        <v>115</v>
      </c>
      <c r="E26" s="135">
        <v>155</v>
      </c>
      <c r="F26" s="135">
        <v>159</v>
      </c>
      <c r="G26" s="135">
        <v>138</v>
      </c>
      <c r="H26" s="135">
        <v>138</v>
      </c>
      <c r="I26" s="135">
        <v>200</v>
      </c>
      <c r="J26" s="215">
        <v>133</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0.20567375886524822</v>
      </c>
      <c r="C27" s="149">
        <f t="shared" si="8"/>
        <v>0.26315789473684209</v>
      </c>
      <c r="D27" s="149">
        <f t="shared" si="8"/>
        <v>0.2129032258064516</v>
      </c>
      <c r="E27" s="149">
        <f t="shared" si="8"/>
        <v>0.27038626609442062</v>
      </c>
      <c r="F27" s="149">
        <f t="shared" si="8"/>
        <v>0.30875576036866359</v>
      </c>
      <c r="G27" s="149">
        <f t="shared" si="8"/>
        <v>0.21761658031088082</v>
      </c>
      <c r="H27" s="149">
        <f t="shared" si="8"/>
        <v>0.36809815950920244</v>
      </c>
      <c r="I27" s="149">
        <f t="shared" si="8"/>
        <v>0.40082644628099173</v>
      </c>
      <c r="J27" s="219">
        <f t="shared" si="8"/>
        <v>0.43790849673202614</v>
      </c>
      <c r="K27" s="260"/>
      <c r="L27" s="39"/>
      <c r="M27" s="199"/>
      <c r="N27" s="39"/>
      <c r="O27" s="39"/>
      <c r="P27" s="39"/>
      <c r="Q27" s="39"/>
      <c r="R27" s="39"/>
      <c r="S27" s="39"/>
      <c r="T27" s="39"/>
      <c r="U27" s="39"/>
      <c r="V27" s="39"/>
      <c r="W27" s="39"/>
    </row>
    <row r="28" spans="1:23" s="40" customFormat="1" ht="15.45" customHeight="1" x14ac:dyDescent="0.25">
      <c r="A28" s="251" t="s">
        <v>202</v>
      </c>
      <c r="B28" s="135">
        <v>29</v>
      </c>
      <c r="C28" s="135">
        <v>45</v>
      </c>
      <c r="D28" s="135">
        <v>33</v>
      </c>
      <c r="E28" s="135">
        <v>63</v>
      </c>
      <c r="F28" s="135">
        <v>67</v>
      </c>
      <c r="G28" s="135">
        <v>42</v>
      </c>
      <c r="H28" s="135">
        <v>60</v>
      </c>
      <c r="I28" s="135">
        <v>97</v>
      </c>
      <c r="J28" s="215">
        <v>67</v>
      </c>
      <c r="K28" s="222"/>
      <c r="L28" s="39"/>
      <c r="M28" s="199"/>
      <c r="N28" s="39"/>
      <c r="O28" s="39"/>
      <c r="P28" s="39"/>
      <c r="Q28" s="39"/>
      <c r="R28" s="39"/>
      <c r="S28" s="39"/>
      <c r="T28" s="39"/>
      <c r="U28" s="39"/>
      <c r="V28" s="39"/>
      <c r="W28" s="39"/>
    </row>
    <row r="29" spans="1:23" s="40" customFormat="1" ht="15.45" customHeight="1" x14ac:dyDescent="0.25">
      <c r="A29" s="198" t="s">
        <v>127</v>
      </c>
      <c r="B29" s="139">
        <v>141</v>
      </c>
      <c r="C29" s="139">
        <v>171</v>
      </c>
      <c r="D29" s="139">
        <v>155</v>
      </c>
      <c r="E29" s="139">
        <v>233</v>
      </c>
      <c r="F29" s="139">
        <v>217</v>
      </c>
      <c r="G29" s="139">
        <v>193</v>
      </c>
      <c r="H29" s="139">
        <v>163</v>
      </c>
      <c r="I29" s="139">
        <v>242</v>
      </c>
      <c r="J29" s="216">
        <v>153</v>
      </c>
      <c r="K29" s="217"/>
      <c r="L29" s="39"/>
      <c r="M29" s="199"/>
      <c r="N29" s="39"/>
      <c r="O29" s="39"/>
      <c r="P29" s="39"/>
      <c r="Q29" s="39"/>
      <c r="R29" s="39"/>
      <c r="S29" s="39"/>
      <c r="T29" s="39"/>
      <c r="U29" s="39"/>
      <c r="V29" s="39"/>
      <c r="W29" s="39"/>
    </row>
    <row r="30" spans="1:23" s="40" customFormat="1" ht="15.45" customHeight="1" x14ac:dyDescent="0.25">
      <c r="A30" s="192" t="s">
        <v>246</v>
      </c>
      <c r="B30" s="142">
        <f t="shared" ref="B30:J30" si="9">B31/B32</f>
        <v>5.4794520547945202E-2</v>
      </c>
      <c r="C30" s="151">
        <f t="shared" si="9"/>
        <v>0.11827956989247312</v>
      </c>
      <c r="D30" s="151">
        <f t="shared" si="9"/>
        <v>0.11475409836065574</v>
      </c>
      <c r="E30" s="151">
        <f t="shared" si="9"/>
        <v>0.1619718309859155</v>
      </c>
      <c r="F30" s="151">
        <f t="shared" si="9"/>
        <v>0.16521739130434782</v>
      </c>
      <c r="G30" s="151">
        <f t="shared" si="9"/>
        <v>0.23529411764705882</v>
      </c>
      <c r="H30" s="151">
        <f t="shared" si="9"/>
        <v>0.13793103448275862</v>
      </c>
      <c r="I30" s="151">
        <f t="shared" si="9"/>
        <v>0.20689655172413793</v>
      </c>
      <c r="J30" s="218">
        <f t="shared" si="9"/>
        <v>0.17307692307692307</v>
      </c>
      <c r="K30" s="214"/>
      <c r="L30" s="39"/>
      <c r="M30" s="199"/>
      <c r="N30" s="39"/>
      <c r="O30" s="39"/>
      <c r="P30" s="39"/>
      <c r="Q30" s="39"/>
      <c r="R30" s="39"/>
      <c r="S30" s="39"/>
      <c r="T30" s="39"/>
      <c r="U30" s="39"/>
      <c r="V30" s="39"/>
      <c r="W30" s="39"/>
    </row>
    <row r="31" spans="1:23" s="40" customFormat="1" ht="15.45" customHeight="1" x14ac:dyDescent="0.25">
      <c r="A31" s="179" t="s">
        <v>247</v>
      </c>
      <c r="B31" s="135">
        <v>4</v>
      </c>
      <c r="C31" s="135">
        <v>11</v>
      </c>
      <c r="D31" s="135">
        <v>7</v>
      </c>
      <c r="E31" s="135">
        <v>23</v>
      </c>
      <c r="F31" s="135">
        <v>19</v>
      </c>
      <c r="G31" s="135">
        <v>20</v>
      </c>
      <c r="H31" s="135">
        <v>12</v>
      </c>
      <c r="I31" s="135">
        <v>24</v>
      </c>
      <c r="J31" s="215">
        <v>9</v>
      </c>
      <c r="K31" s="222"/>
      <c r="L31" s="39"/>
      <c r="M31" s="199"/>
      <c r="N31" s="39"/>
      <c r="O31" s="39"/>
      <c r="P31" s="39"/>
      <c r="Q31" s="39"/>
      <c r="R31" s="39"/>
      <c r="S31" s="39"/>
      <c r="T31" s="39"/>
      <c r="U31" s="39"/>
      <c r="V31" s="39"/>
      <c r="W31" s="39"/>
    </row>
    <row r="32" spans="1:23" s="40" customFormat="1" ht="15.45" customHeight="1" x14ac:dyDescent="0.25">
      <c r="A32" s="193" t="s">
        <v>127</v>
      </c>
      <c r="B32" s="139">
        <v>73</v>
      </c>
      <c r="C32" s="139">
        <v>93</v>
      </c>
      <c r="D32" s="139">
        <v>61</v>
      </c>
      <c r="E32" s="139">
        <v>142</v>
      </c>
      <c r="F32" s="139">
        <v>115</v>
      </c>
      <c r="G32" s="139">
        <v>85</v>
      </c>
      <c r="H32" s="139">
        <v>87</v>
      </c>
      <c r="I32" s="139">
        <v>116</v>
      </c>
      <c r="J32" s="216">
        <v>52</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0.21917808219178081</v>
      </c>
      <c r="C33" s="151">
        <f t="shared" si="10"/>
        <v>0.38297872340425532</v>
      </c>
      <c r="D33" s="151">
        <f t="shared" si="10"/>
        <v>0.30645161290322581</v>
      </c>
      <c r="E33" s="151">
        <f t="shared" si="10"/>
        <v>0.39436619718309857</v>
      </c>
      <c r="F33" s="151">
        <f t="shared" si="10"/>
        <v>0.35652173913043478</v>
      </c>
      <c r="G33" s="151">
        <f t="shared" si="10"/>
        <v>0.46511627906976744</v>
      </c>
      <c r="H33" s="151">
        <f t="shared" si="10"/>
        <v>0.32558139534883723</v>
      </c>
      <c r="I33" s="151">
        <f t="shared" si="10"/>
        <v>0.34782608695652173</v>
      </c>
      <c r="J33" s="218">
        <f t="shared" si="10"/>
        <v>0.31372549019607843</v>
      </c>
      <c r="K33" s="214"/>
      <c r="L33" s="39"/>
      <c r="M33" s="199"/>
      <c r="N33" s="39"/>
      <c r="O33" s="39"/>
      <c r="P33" s="39"/>
      <c r="Q33" s="39"/>
      <c r="R33" s="39"/>
      <c r="S33" s="39"/>
      <c r="T33" s="39"/>
      <c r="U33" s="39"/>
      <c r="V33" s="39"/>
      <c r="W33" s="39"/>
    </row>
    <row r="34" spans="1:23" s="40" customFormat="1" ht="15.45" customHeight="1" x14ac:dyDescent="0.25">
      <c r="A34" s="179" t="s">
        <v>249</v>
      </c>
      <c r="B34" s="135">
        <v>16</v>
      </c>
      <c r="C34" s="135">
        <v>36</v>
      </c>
      <c r="D34" s="135">
        <v>19</v>
      </c>
      <c r="E34" s="135">
        <v>56</v>
      </c>
      <c r="F34" s="135">
        <v>41</v>
      </c>
      <c r="G34" s="135">
        <v>40</v>
      </c>
      <c r="H34" s="135">
        <v>28</v>
      </c>
      <c r="I34" s="135">
        <v>40</v>
      </c>
      <c r="J34" s="215">
        <v>16</v>
      </c>
      <c r="K34" s="222"/>
      <c r="L34" s="39"/>
      <c r="M34" s="199"/>
      <c r="N34" s="39"/>
      <c r="O34" s="39"/>
      <c r="P34" s="39"/>
      <c r="Q34" s="39"/>
      <c r="R34" s="39"/>
      <c r="S34" s="39"/>
      <c r="T34" s="39"/>
      <c r="U34" s="39"/>
      <c r="V34" s="39"/>
      <c r="W34" s="39"/>
    </row>
    <row r="35" spans="1:23" s="40" customFormat="1" ht="15.45" customHeight="1" x14ac:dyDescent="0.25">
      <c r="A35" s="193" t="s">
        <v>127</v>
      </c>
      <c r="B35" s="139">
        <v>73</v>
      </c>
      <c r="C35" s="139">
        <v>94</v>
      </c>
      <c r="D35" s="139">
        <v>62</v>
      </c>
      <c r="E35" s="139">
        <v>142</v>
      </c>
      <c r="F35" s="139">
        <v>115</v>
      </c>
      <c r="G35" s="139">
        <v>86</v>
      </c>
      <c r="H35" s="139">
        <v>86</v>
      </c>
      <c r="I35" s="139">
        <v>115</v>
      </c>
      <c r="J35" s="216">
        <v>51</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0.3888888888888889</v>
      </c>
      <c r="C36" s="151">
        <f t="shared" si="11"/>
        <v>0.375</v>
      </c>
      <c r="D36" s="151">
        <f t="shared" si="11"/>
        <v>0.41935483870967744</v>
      </c>
      <c r="E36" s="151">
        <f t="shared" si="11"/>
        <v>0.46258503401360546</v>
      </c>
      <c r="F36" s="151">
        <f t="shared" si="11"/>
        <v>0.5</v>
      </c>
      <c r="G36" s="151">
        <f t="shared" si="11"/>
        <v>0.52272727272727271</v>
      </c>
      <c r="H36" s="151">
        <f t="shared" si="11"/>
        <v>0.5</v>
      </c>
      <c r="I36" s="151">
        <f t="shared" si="11"/>
        <v>0.58620689655172409</v>
      </c>
      <c r="J36" s="218">
        <f t="shared" si="11"/>
        <v>0.65384615384615385</v>
      </c>
      <c r="K36" s="214"/>
      <c r="L36" s="39"/>
      <c r="M36" s="199"/>
      <c r="N36" s="39"/>
      <c r="O36" s="39"/>
      <c r="P36" s="39"/>
      <c r="Q36" s="39"/>
      <c r="R36" s="39"/>
      <c r="S36" s="39"/>
      <c r="T36" s="39"/>
      <c r="U36" s="39"/>
      <c r="V36" s="39"/>
      <c r="W36" s="39"/>
    </row>
    <row r="37" spans="1:23" ht="15" customHeight="1" x14ac:dyDescent="0.25">
      <c r="A37" s="248" t="s">
        <v>143</v>
      </c>
      <c r="B37" s="135">
        <v>28</v>
      </c>
      <c r="C37" s="135">
        <v>36</v>
      </c>
      <c r="D37" s="135">
        <v>26</v>
      </c>
      <c r="E37" s="135">
        <v>68</v>
      </c>
      <c r="F37" s="135">
        <v>58</v>
      </c>
      <c r="G37" s="135">
        <v>46</v>
      </c>
      <c r="H37" s="135">
        <v>43</v>
      </c>
      <c r="I37" s="135">
        <v>68</v>
      </c>
      <c r="J37" s="215">
        <v>34</v>
      </c>
      <c r="K37" s="222"/>
      <c r="M37" s="199"/>
    </row>
    <row r="38" spans="1:23" ht="15" customHeight="1" x14ac:dyDescent="0.25">
      <c r="A38" s="105" t="s">
        <v>127</v>
      </c>
      <c r="B38" s="139">
        <v>72</v>
      </c>
      <c r="C38" s="139">
        <v>96</v>
      </c>
      <c r="D38" s="139">
        <v>62</v>
      </c>
      <c r="E38" s="139">
        <v>147</v>
      </c>
      <c r="F38" s="139">
        <v>116</v>
      </c>
      <c r="G38" s="139">
        <v>88</v>
      </c>
      <c r="H38" s="139">
        <v>86</v>
      </c>
      <c r="I38" s="139">
        <v>116</v>
      </c>
      <c r="J38" s="216">
        <v>52</v>
      </c>
      <c r="K38" s="217"/>
      <c r="M38" s="199"/>
    </row>
    <row r="39" spans="1:23" ht="15" customHeight="1" x14ac:dyDescent="0.25">
      <c r="A39" s="108" t="s">
        <v>148</v>
      </c>
      <c r="B39" s="151">
        <f t="shared" ref="B39:J39" si="12">B40/B41</f>
        <v>0.36986301369863012</v>
      </c>
      <c r="C39" s="151">
        <f t="shared" si="12"/>
        <v>0.38383838383838381</v>
      </c>
      <c r="D39" s="151">
        <f t="shared" si="12"/>
        <v>0.33333333333333331</v>
      </c>
      <c r="E39" s="151">
        <f t="shared" si="12"/>
        <v>0.35616438356164382</v>
      </c>
      <c r="F39" s="151">
        <f t="shared" si="12"/>
        <v>0.33050847457627119</v>
      </c>
      <c r="G39" s="151">
        <f t="shared" si="12"/>
        <v>0.2808988764044944</v>
      </c>
      <c r="H39" s="151">
        <f t="shared" si="12"/>
        <v>0.36781609195402298</v>
      </c>
      <c r="I39" s="151">
        <f t="shared" si="12"/>
        <v>0.29914529914529914</v>
      </c>
      <c r="J39" s="218">
        <f t="shared" si="12"/>
        <v>0.34615384615384615</v>
      </c>
      <c r="K39" s="214"/>
      <c r="M39" s="199"/>
    </row>
    <row r="40" spans="1:23" ht="15" customHeight="1" x14ac:dyDescent="0.25">
      <c r="A40" s="248" t="s">
        <v>149</v>
      </c>
      <c r="B40" s="135">
        <v>27</v>
      </c>
      <c r="C40" s="135">
        <v>38</v>
      </c>
      <c r="D40" s="135">
        <v>21</v>
      </c>
      <c r="E40" s="135">
        <v>52</v>
      </c>
      <c r="F40" s="135">
        <v>39</v>
      </c>
      <c r="G40" s="135">
        <v>25</v>
      </c>
      <c r="H40" s="135">
        <v>32</v>
      </c>
      <c r="I40" s="135">
        <v>35</v>
      </c>
      <c r="J40" s="215">
        <v>18</v>
      </c>
      <c r="K40" s="222"/>
      <c r="M40" s="199"/>
    </row>
    <row r="41" spans="1:23" ht="15" customHeight="1" x14ac:dyDescent="0.25">
      <c r="A41" s="105" t="s">
        <v>127</v>
      </c>
      <c r="B41" s="139">
        <v>73</v>
      </c>
      <c r="C41" s="139">
        <v>99</v>
      </c>
      <c r="D41" s="139">
        <v>63</v>
      </c>
      <c r="E41" s="139">
        <v>146</v>
      </c>
      <c r="F41" s="139">
        <v>118</v>
      </c>
      <c r="G41" s="139">
        <v>89</v>
      </c>
      <c r="H41" s="139">
        <v>87</v>
      </c>
      <c r="I41" s="139">
        <v>117</v>
      </c>
      <c r="J41" s="216">
        <v>52</v>
      </c>
      <c r="K41" s="217"/>
      <c r="M41" s="199"/>
    </row>
    <row r="42" spans="1:23" ht="32.549999999999997" customHeight="1" x14ac:dyDescent="0.25">
      <c r="A42" s="192" t="s">
        <v>285</v>
      </c>
      <c r="B42" s="149">
        <f t="shared" ref="B42:J42" si="13">B43/B44</f>
        <v>0.25</v>
      </c>
      <c r="C42" s="130">
        <f t="shared" si="13"/>
        <v>7.6923076923076927E-2</v>
      </c>
      <c r="D42" s="149">
        <f t="shared" si="13"/>
        <v>0.25806451612903225</v>
      </c>
      <c r="E42" s="149">
        <f t="shared" si="13"/>
        <v>0.19672131147540983</v>
      </c>
      <c r="F42" s="149">
        <f t="shared" si="13"/>
        <v>0.24324324324324326</v>
      </c>
      <c r="G42" s="130">
        <f t="shared" si="13"/>
        <v>6.8965517241379309E-2</v>
      </c>
      <c r="H42" s="130">
        <f t="shared" si="13"/>
        <v>0</v>
      </c>
      <c r="I42" s="149">
        <f t="shared" si="13"/>
        <v>0.22413793103448276</v>
      </c>
      <c r="J42" s="218">
        <f t="shared" si="13"/>
        <v>0.2413793103448276</v>
      </c>
      <c r="K42" s="214"/>
      <c r="M42" s="199"/>
    </row>
    <row r="43" spans="1:23" ht="34.049999999999997" customHeight="1" x14ac:dyDescent="0.25">
      <c r="A43" s="179" t="s">
        <v>286</v>
      </c>
      <c r="B43" s="135">
        <v>11</v>
      </c>
      <c r="C43" s="135">
        <v>4</v>
      </c>
      <c r="D43" s="135">
        <v>8</v>
      </c>
      <c r="E43" s="135">
        <v>12</v>
      </c>
      <c r="F43" s="135">
        <v>9</v>
      </c>
      <c r="G43" s="135">
        <v>2</v>
      </c>
      <c r="H43" s="135">
        <v>0</v>
      </c>
      <c r="I43" s="135">
        <v>13</v>
      </c>
      <c r="J43" s="215">
        <v>7</v>
      </c>
      <c r="K43" s="222"/>
      <c r="M43" s="199"/>
    </row>
    <row r="44" spans="1:23" ht="37.049999999999997" customHeight="1" x14ac:dyDescent="0.25">
      <c r="A44" s="179" t="s">
        <v>287</v>
      </c>
      <c r="B44" s="135">
        <v>44</v>
      </c>
      <c r="C44" s="135">
        <v>52</v>
      </c>
      <c r="D44" s="135">
        <v>31</v>
      </c>
      <c r="E44" s="135">
        <v>61</v>
      </c>
      <c r="F44" s="135">
        <v>37</v>
      </c>
      <c r="G44" s="135">
        <v>29</v>
      </c>
      <c r="H44" s="135">
        <v>20</v>
      </c>
      <c r="I44" s="135">
        <v>58</v>
      </c>
      <c r="J44" s="215">
        <v>29</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5"/>
  <sheetViews>
    <sheetView workbookViewId="0"/>
  </sheetViews>
  <sheetFormatPr defaultColWidth="8.81640625" defaultRowHeight="13.8" x14ac:dyDescent="0.25"/>
  <cols>
    <col min="1" max="1" width="106.7265625" style="27" customWidth="1"/>
    <col min="2" max="9" width="8.81640625" style="27" customWidth="1"/>
    <col min="10" max="10" width="8.7265625" style="27" customWidth="1"/>
    <col min="11" max="11" width="13.26953125" style="27" hidden="1" customWidth="1"/>
    <col min="12" max="12" width="8.81640625" style="27" customWidth="1"/>
    <col min="13" max="16384" width="8.81640625" style="27"/>
  </cols>
  <sheetData>
    <row r="1" spans="1:31" ht="45.6" x14ac:dyDescent="0.25">
      <c r="A1" s="232" t="s">
        <v>9</v>
      </c>
    </row>
    <row r="2" spans="1:31" s="29" customFormat="1" ht="26.4" customHeight="1" x14ac:dyDescent="0.4">
      <c r="A2" s="5" t="s">
        <v>10</v>
      </c>
      <c r="B2" s="28"/>
      <c r="D2" s="30"/>
      <c r="E2" s="30"/>
      <c r="F2" s="30"/>
      <c r="G2" s="30"/>
      <c r="H2" s="30"/>
      <c r="I2" s="30"/>
      <c r="J2" s="30"/>
      <c r="K2" s="30"/>
      <c r="L2" s="31"/>
      <c r="M2" s="31"/>
      <c r="N2" s="31"/>
      <c r="O2" s="31"/>
      <c r="P2" s="31"/>
      <c r="Q2" s="31"/>
      <c r="R2" s="31"/>
      <c r="S2" s="31"/>
      <c r="T2" s="31"/>
      <c r="U2" s="31"/>
      <c r="V2" s="31"/>
      <c r="W2" s="31"/>
      <c r="X2" s="31"/>
      <c r="Y2" s="31"/>
      <c r="Z2" s="31"/>
      <c r="AA2" s="31"/>
      <c r="AB2" s="31"/>
      <c r="AC2" s="31"/>
      <c r="AD2" s="31"/>
      <c r="AE2" s="31"/>
    </row>
    <row r="3" spans="1:31" s="34" customFormat="1" ht="23.4" customHeight="1" x14ac:dyDescent="0.3">
      <c r="A3" s="32" t="s">
        <v>11</v>
      </c>
      <c r="B3" s="33"/>
      <c r="D3" s="33"/>
      <c r="E3" s="33"/>
      <c r="F3" s="33"/>
      <c r="G3" s="33"/>
      <c r="H3" s="33"/>
      <c r="I3" s="33"/>
      <c r="J3" s="33"/>
      <c r="K3" s="33"/>
      <c r="L3" s="27"/>
      <c r="M3" s="27"/>
      <c r="N3" s="27"/>
      <c r="O3" s="27"/>
      <c r="P3" s="27"/>
      <c r="Q3" s="27"/>
      <c r="R3" s="27"/>
      <c r="S3" s="27"/>
      <c r="T3" s="27"/>
      <c r="U3" s="27"/>
      <c r="V3" s="27"/>
      <c r="W3" s="27"/>
      <c r="X3" s="27"/>
      <c r="Y3" s="27"/>
      <c r="Z3" s="27"/>
      <c r="AA3" s="27"/>
      <c r="AB3" s="27"/>
      <c r="AC3" s="27"/>
      <c r="AD3" s="27"/>
      <c r="AE3" s="27"/>
    </row>
    <row r="4" spans="1:31" s="34" customFormat="1" ht="79.2" customHeight="1" x14ac:dyDescent="0.25">
      <c r="A4" s="35" t="s">
        <v>12</v>
      </c>
      <c r="B4" s="33"/>
      <c r="D4" s="33"/>
      <c r="E4" s="33"/>
      <c r="F4" s="33"/>
      <c r="G4" s="33"/>
      <c r="H4" s="33"/>
      <c r="I4" s="33"/>
      <c r="J4" s="33"/>
      <c r="K4" s="33"/>
      <c r="L4" s="27"/>
      <c r="M4" s="27"/>
      <c r="N4" s="27"/>
      <c r="O4" s="27"/>
      <c r="P4" s="27"/>
      <c r="Q4" s="27"/>
      <c r="R4" s="27"/>
      <c r="S4" s="27"/>
      <c r="T4" s="27"/>
      <c r="U4" s="27"/>
      <c r="V4" s="27"/>
      <c r="W4" s="27"/>
      <c r="X4" s="27"/>
      <c r="Y4" s="27"/>
      <c r="Z4" s="27"/>
      <c r="AA4" s="27"/>
      <c r="AB4" s="27"/>
      <c r="AC4" s="27"/>
      <c r="AD4" s="27"/>
      <c r="AE4" s="27"/>
    </row>
    <row r="5" spans="1:31" s="34" customFormat="1" ht="82.8" customHeight="1" x14ac:dyDescent="0.25">
      <c r="A5" s="36" t="s">
        <v>13</v>
      </c>
      <c r="B5" s="33"/>
      <c r="D5" s="33"/>
      <c r="E5" s="33"/>
      <c r="F5" s="33"/>
      <c r="G5" s="33"/>
      <c r="H5" s="33"/>
      <c r="I5" s="33"/>
      <c r="J5" s="33"/>
      <c r="K5" s="33"/>
      <c r="L5" s="27"/>
      <c r="M5" s="27"/>
      <c r="N5" s="27"/>
      <c r="O5" s="27"/>
      <c r="P5" s="27"/>
      <c r="Q5" s="27"/>
      <c r="R5" s="27"/>
      <c r="S5" s="27"/>
      <c r="T5" s="27"/>
      <c r="U5" s="27"/>
      <c r="V5" s="27"/>
      <c r="W5" s="27"/>
      <c r="X5" s="27"/>
      <c r="Y5" s="27"/>
      <c r="Z5" s="27"/>
      <c r="AA5" s="27"/>
      <c r="AB5" s="27"/>
      <c r="AC5" s="27"/>
      <c r="AD5" s="27"/>
      <c r="AE5" s="27"/>
    </row>
    <row r="6" spans="1:31" s="40" customFormat="1" ht="25.2" customHeight="1" x14ac:dyDescent="0.3">
      <c r="A6" s="37" t="s">
        <v>14</v>
      </c>
      <c r="B6" s="38"/>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s="40" customFormat="1" ht="34.799999999999997" customHeight="1" x14ac:dyDescent="0.25">
      <c r="A7" s="36" t="s">
        <v>15</v>
      </c>
      <c r="B7" s="41"/>
      <c r="C7" s="41"/>
      <c r="D7" s="41"/>
      <c r="E7" s="41"/>
      <c r="F7" s="41"/>
      <c r="G7" s="41"/>
      <c r="H7" s="41"/>
      <c r="I7" s="41"/>
      <c r="J7" s="41"/>
      <c r="K7" s="41"/>
      <c r="L7" s="39"/>
      <c r="M7" s="39"/>
      <c r="N7" s="39"/>
      <c r="O7" s="39"/>
      <c r="P7" s="39"/>
      <c r="Q7" s="39"/>
      <c r="R7" s="39"/>
      <c r="S7" s="39"/>
      <c r="T7" s="39"/>
      <c r="U7" s="39"/>
      <c r="V7" s="39"/>
      <c r="W7" s="39"/>
      <c r="X7" s="39"/>
      <c r="Y7" s="39"/>
      <c r="Z7" s="39"/>
      <c r="AA7" s="39"/>
      <c r="AB7" s="39"/>
      <c r="AC7" s="39"/>
      <c r="AD7" s="39"/>
      <c r="AE7" s="39"/>
    </row>
    <row r="8" spans="1:31" s="40" customFormat="1" ht="25.2" customHeight="1" x14ac:dyDescent="0.3">
      <c r="A8" s="37" t="s">
        <v>16</v>
      </c>
      <c r="B8" s="41"/>
      <c r="C8" s="41"/>
      <c r="D8" s="41"/>
      <c r="E8" s="41"/>
      <c r="F8" s="41"/>
      <c r="G8" s="41"/>
      <c r="H8" s="41"/>
      <c r="I8" s="41"/>
      <c r="J8" s="41"/>
      <c r="K8" s="41"/>
      <c r="L8" s="39"/>
      <c r="M8" s="39"/>
      <c r="N8" s="39"/>
      <c r="O8" s="39"/>
      <c r="P8" s="39"/>
      <c r="Q8" s="39"/>
      <c r="R8" s="39"/>
      <c r="S8" s="39"/>
      <c r="T8" s="39"/>
      <c r="U8" s="39"/>
      <c r="V8" s="39"/>
      <c r="W8" s="39"/>
      <c r="X8" s="39"/>
      <c r="Y8" s="39"/>
      <c r="Z8" s="39"/>
      <c r="AA8" s="39"/>
      <c r="AB8" s="39"/>
      <c r="AC8" s="39"/>
      <c r="AD8" s="39"/>
      <c r="AE8" s="39"/>
    </row>
    <row r="9" spans="1:31" s="40" customFormat="1" ht="169.8" customHeight="1" x14ac:dyDescent="0.25">
      <c r="A9" s="42" t="s">
        <v>17</v>
      </c>
      <c r="B9" s="41"/>
      <c r="C9" s="41"/>
      <c r="D9" s="41"/>
      <c r="E9" s="41"/>
      <c r="F9" s="41"/>
      <c r="G9" s="41"/>
      <c r="H9" s="41"/>
      <c r="I9" s="41"/>
      <c r="J9" s="41"/>
      <c r="K9" s="41"/>
      <c r="L9" s="39"/>
      <c r="M9" s="39"/>
      <c r="N9" s="39"/>
      <c r="O9" s="39"/>
      <c r="P9" s="39"/>
      <c r="Q9" s="39"/>
      <c r="R9" s="39"/>
      <c r="S9" s="39"/>
      <c r="T9" s="39"/>
      <c r="U9" s="39"/>
      <c r="V9" s="39"/>
      <c r="W9" s="39"/>
      <c r="X9" s="39"/>
      <c r="Y9" s="39"/>
      <c r="Z9" s="39"/>
      <c r="AA9" s="39"/>
      <c r="AB9" s="39"/>
      <c r="AC9" s="39"/>
      <c r="AD9" s="39"/>
      <c r="AE9" s="39"/>
    </row>
    <row r="10" spans="1:31" s="40" customFormat="1" ht="64.8" customHeight="1" x14ac:dyDescent="0.25">
      <c r="A10" s="42" t="s">
        <v>18</v>
      </c>
      <c r="B10" s="41"/>
      <c r="C10" s="41"/>
      <c r="D10" s="41"/>
      <c r="E10" s="41"/>
      <c r="F10" s="41"/>
      <c r="G10" s="41"/>
      <c r="H10" s="41"/>
      <c r="I10" s="41"/>
      <c r="J10" s="41"/>
      <c r="K10" s="41"/>
      <c r="L10" s="39"/>
      <c r="M10" s="39"/>
      <c r="N10" s="39"/>
      <c r="O10" s="39"/>
      <c r="P10" s="39"/>
      <c r="Q10" s="39"/>
      <c r="R10" s="39"/>
      <c r="S10" s="39"/>
      <c r="T10" s="39"/>
      <c r="U10" s="39"/>
      <c r="V10" s="39"/>
      <c r="W10" s="39"/>
      <c r="X10" s="39"/>
      <c r="Y10" s="39"/>
      <c r="Z10" s="39"/>
      <c r="AA10" s="39"/>
      <c r="AB10" s="39"/>
      <c r="AC10" s="39"/>
      <c r="AD10" s="39"/>
      <c r="AE10" s="39"/>
    </row>
    <row r="11" spans="1:31" s="40" customFormat="1" ht="64.8" customHeight="1" x14ac:dyDescent="0.25">
      <c r="A11" s="42" t="s">
        <v>19</v>
      </c>
      <c r="B11" s="41"/>
      <c r="C11" s="41"/>
      <c r="D11" s="41"/>
      <c r="E11" s="41"/>
      <c r="F11" s="41"/>
      <c r="G11" s="41"/>
      <c r="H11" s="41"/>
      <c r="I11" s="41"/>
      <c r="J11" s="41"/>
      <c r="K11" s="41"/>
      <c r="L11" s="39"/>
      <c r="M11" s="39"/>
      <c r="N11" s="39"/>
      <c r="O11" s="39"/>
      <c r="P11" s="39"/>
      <c r="Q11" s="39"/>
      <c r="R11" s="39"/>
      <c r="S11" s="39"/>
      <c r="T11" s="39"/>
      <c r="U11" s="39"/>
      <c r="V11" s="39"/>
      <c r="W11" s="39"/>
      <c r="X11" s="39"/>
      <c r="Y11" s="39"/>
      <c r="Z11" s="39"/>
      <c r="AA11" s="39"/>
      <c r="AB11" s="39"/>
      <c r="AC11" s="39"/>
      <c r="AD11" s="39"/>
      <c r="AE11" s="39"/>
    </row>
    <row r="12" spans="1:31" s="46" customFormat="1" ht="19.2" customHeight="1" x14ac:dyDescent="0.25">
      <c r="A12" s="43" t="s">
        <v>20</v>
      </c>
      <c r="B12" s="44"/>
      <c r="C12" s="44"/>
      <c r="D12" s="44"/>
      <c r="E12" s="44"/>
      <c r="F12" s="44"/>
      <c r="G12" s="44"/>
      <c r="H12" s="44"/>
      <c r="I12" s="44"/>
      <c r="J12" s="44"/>
      <c r="K12" s="44"/>
      <c r="L12" s="45"/>
      <c r="M12" s="45"/>
      <c r="N12" s="45"/>
      <c r="O12" s="45"/>
      <c r="P12" s="45"/>
      <c r="Q12" s="45"/>
      <c r="R12" s="45"/>
      <c r="S12" s="45"/>
      <c r="T12" s="45"/>
      <c r="U12" s="45"/>
      <c r="V12" s="45"/>
      <c r="W12" s="45"/>
      <c r="X12" s="45"/>
      <c r="Y12" s="45"/>
      <c r="Z12" s="45"/>
      <c r="AA12" s="45"/>
      <c r="AB12" s="45"/>
      <c r="AC12" s="45"/>
      <c r="AD12" s="45"/>
      <c r="AE12" s="45"/>
    </row>
    <row r="13" spans="1:31" s="40" customFormat="1" ht="15.6" x14ac:dyDescent="0.25">
      <c r="A13" s="27"/>
      <c r="B13" s="47"/>
      <c r="C13" s="47"/>
      <c r="D13" s="47"/>
      <c r="E13" s="47"/>
      <c r="F13" s="47"/>
      <c r="G13" s="47"/>
      <c r="H13" s="47"/>
      <c r="I13" s="47"/>
      <c r="J13" s="47"/>
      <c r="K13" s="47"/>
      <c r="L13" s="39"/>
      <c r="M13" s="39"/>
      <c r="N13" s="39"/>
      <c r="O13" s="39"/>
      <c r="P13" s="39"/>
      <c r="Q13" s="39"/>
      <c r="R13" s="39"/>
      <c r="S13" s="39"/>
      <c r="T13" s="39"/>
      <c r="U13" s="39"/>
      <c r="V13" s="39"/>
      <c r="W13" s="39"/>
      <c r="X13" s="39"/>
      <c r="Y13" s="39"/>
      <c r="Z13" s="39"/>
      <c r="AA13" s="39"/>
      <c r="AB13" s="39"/>
      <c r="AC13" s="39"/>
      <c r="AD13" s="39"/>
      <c r="AE13" s="39"/>
    </row>
    <row r="14" spans="1:31" s="40" customFormat="1" ht="15.6" x14ac:dyDescent="0.25">
      <c r="A14" s="27"/>
      <c r="B14" s="47"/>
      <c r="C14" s="47"/>
      <c r="D14" s="47"/>
      <c r="E14" s="47"/>
      <c r="F14" s="47"/>
      <c r="G14" s="47"/>
      <c r="H14" s="47"/>
      <c r="I14" s="47"/>
      <c r="J14" s="47"/>
      <c r="K14" s="47"/>
      <c r="L14" s="39"/>
      <c r="M14" s="39"/>
      <c r="N14" s="39"/>
      <c r="O14" s="39"/>
      <c r="P14" s="39"/>
      <c r="Q14" s="39"/>
      <c r="R14" s="39"/>
      <c r="S14" s="39"/>
      <c r="T14" s="39"/>
      <c r="U14" s="39"/>
      <c r="V14" s="39"/>
      <c r="W14" s="39"/>
      <c r="X14" s="39"/>
      <c r="Y14" s="39"/>
      <c r="Z14" s="39"/>
      <c r="AA14" s="39"/>
      <c r="AB14" s="39"/>
      <c r="AC14" s="39"/>
      <c r="AD14" s="39"/>
      <c r="AE14" s="39"/>
    </row>
    <row r="15" spans="1:31" s="40" customFormat="1" ht="15.6" x14ac:dyDescent="0.25">
      <c r="A15" s="27"/>
      <c r="B15" s="47"/>
      <c r="C15" s="47"/>
      <c r="D15" s="47"/>
      <c r="E15" s="47"/>
      <c r="F15" s="47"/>
      <c r="G15" s="47"/>
      <c r="H15" s="47"/>
      <c r="I15" s="47"/>
      <c r="J15" s="47"/>
      <c r="K15" s="47"/>
      <c r="L15" s="39"/>
      <c r="M15" s="39"/>
      <c r="N15" s="39"/>
      <c r="O15" s="39"/>
      <c r="P15" s="39"/>
      <c r="Q15" s="39"/>
      <c r="R15" s="39"/>
      <c r="S15" s="39"/>
      <c r="T15" s="39"/>
      <c r="U15" s="39"/>
      <c r="V15" s="39"/>
      <c r="W15" s="39"/>
      <c r="X15" s="39"/>
      <c r="Y15" s="39"/>
      <c r="Z15" s="39"/>
      <c r="AA15" s="39"/>
      <c r="AB15" s="39"/>
      <c r="AC15" s="39"/>
      <c r="AD15" s="39"/>
      <c r="AE15" s="39"/>
    </row>
    <row r="16" spans="1:31" s="40" customFormat="1" ht="15.6" x14ac:dyDescent="0.25">
      <c r="A16" s="27"/>
      <c r="B16" s="47"/>
      <c r="C16" s="47"/>
      <c r="D16" s="47"/>
      <c r="E16" s="47"/>
      <c r="F16" s="47"/>
      <c r="G16" s="47"/>
      <c r="H16" s="47"/>
      <c r="I16" s="47"/>
      <c r="J16" s="47"/>
      <c r="K16" s="47"/>
      <c r="L16" s="39"/>
      <c r="M16" s="39"/>
      <c r="N16" s="39"/>
      <c r="O16" s="39"/>
      <c r="P16" s="39"/>
      <c r="Q16" s="39"/>
      <c r="R16" s="39"/>
      <c r="S16" s="39"/>
      <c r="T16" s="39"/>
      <c r="U16" s="39"/>
      <c r="V16" s="39"/>
      <c r="W16" s="39"/>
      <c r="X16" s="39"/>
      <c r="Y16" s="39"/>
      <c r="Z16" s="39"/>
      <c r="AA16" s="39"/>
      <c r="AB16" s="39"/>
      <c r="AC16" s="39"/>
      <c r="AD16" s="39"/>
      <c r="AE16" s="39"/>
    </row>
    <row r="17" spans="1:31" s="40" customFormat="1" ht="15.6" x14ac:dyDescent="0.25">
      <c r="A17" s="27"/>
      <c r="B17" s="47"/>
      <c r="C17" s="47"/>
      <c r="D17" s="47"/>
      <c r="E17" s="47"/>
      <c r="F17" s="47"/>
      <c r="G17" s="47"/>
      <c r="H17" s="47"/>
      <c r="I17" s="47"/>
      <c r="J17" s="47"/>
      <c r="K17" s="47"/>
      <c r="L17" s="39"/>
      <c r="M17" s="39"/>
      <c r="N17" s="39"/>
      <c r="O17" s="39"/>
      <c r="P17" s="39"/>
      <c r="Q17" s="39"/>
      <c r="R17" s="39"/>
      <c r="S17" s="39"/>
      <c r="T17" s="39"/>
      <c r="U17" s="39"/>
      <c r="V17" s="39"/>
      <c r="W17" s="39"/>
      <c r="X17" s="39"/>
      <c r="Y17" s="39"/>
      <c r="Z17" s="39"/>
      <c r="AA17" s="39"/>
      <c r="AB17" s="39"/>
      <c r="AC17" s="39"/>
      <c r="AD17" s="39"/>
      <c r="AE17" s="39"/>
    </row>
    <row r="18" spans="1:31" s="40" customFormat="1" ht="15.6" x14ac:dyDescent="0.25">
      <c r="A18" s="27"/>
      <c r="B18" s="47"/>
      <c r="C18" s="47"/>
      <c r="D18" s="47"/>
      <c r="E18" s="47"/>
      <c r="F18" s="47"/>
      <c r="G18" s="47"/>
      <c r="H18" s="47"/>
      <c r="I18" s="47"/>
      <c r="J18" s="47"/>
      <c r="K18" s="47"/>
      <c r="L18" s="39"/>
      <c r="M18" s="39"/>
      <c r="N18" s="39"/>
      <c r="O18" s="39"/>
      <c r="P18" s="39"/>
      <c r="Q18" s="39"/>
      <c r="R18" s="39"/>
      <c r="S18" s="39"/>
      <c r="T18" s="39"/>
      <c r="U18" s="39"/>
      <c r="V18" s="39"/>
      <c r="W18" s="39"/>
      <c r="X18" s="39"/>
      <c r="Y18" s="39"/>
      <c r="Z18" s="39"/>
      <c r="AA18" s="39"/>
      <c r="AB18" s="39"/>
      <c r="AC18" s="39"/>
      <c r="AD18" s="39"/>
      <c r="AE18" s="39"/>
    </row>
    <row r="19" spans="1:31" s="40" customFormat="1" ht="15.6" x14ac:dyDescent="0.25">
      <c r="A19" s="27"/>
      <c r="B19" s="47"/>
      <c r="C19" s="47"/>
      <c r="D19" s="47"/>
      <c r="E19" s="47"/>
      <c r="F19" s="47"/>
      <c r="G19" s="47"/>
      <c r="H19" s="47"/>
      <c r="I19" s="47"/>
      <c r="J19" s="47"/>
      <c r="K19" s="47"/>
      <c r="L19" s="39"/>
      <c r="M19" s="39"/>
      <c r="N19" s="39"/>
      <c r="O19" s="39"/>
      <c r="P19" s="39"/>
      <c r="Q19" s="39"/>
      <c r="R19" s="39"/>
      <c r="S19" s="39"/>
      <c r="T19" s="39"/>
      <c r="U19" s="39"/>
      <c r="V19" s="39"/>
      <c r="W19" s="39"/>
      <c r="X19" s="39"/>
      <c r="Y19" s="39"/>
      <c r="Z19" s="39"/>
      <c r="AA19" s="39"/>
      <c r="AB19" s="39"/>
      <c r="AC19" s="39"/>
      <c r="AD19" s="39"/>
      <c r="AE19" s="39"/>
    </row>
    <row r="20" spans="1:31" s="40" customFormat="1" ht="15.6" x14ac:dyDescent="0.25">
      <c r="A20" s="27"/>
      <c r="B20" s="47"/>
      <c r="C20" s="47"/>
      <c r="D20" s="47"/>
      <c r="E20" s="47"/>
      <c r="F20" s="47"/>
      <c r="G20" s="47"/>
      <c r="H20" s="47"/>
      <c r="I20" s="47"/>
      <c r="J20" s="47"/>
      <c r="K20" s="47"/>
      <c r="L20" s="39"/>
      <c r="M20" s="39"/>
      <c r="N20" s="39"/>
      <c r="O20" s="39"/>
      <c r="P20" s="39"/>
      <c r="Q20" s="39"/>
      <c r="R20" s="39"/>
      <c r="S20" s="39"/>
      <c r="T20" s="39"/>
      <c r="U20" s="39"/>
      <c r="V20" s="39"/>
      <c r="W20" s="39"/>
      <c r="X20" s="39"/>
      <c r="Y20" s="39"/>
      <c r="Z20" s="39"/>
      <c r="AA20" s="39"/>
      <c r="AB20" s="39"/>
      <c r="AC20" s="39"/>
      <c r="AD20" s="39"/>
      <c r="AE20" s="39"/>
    </row>
    <row r="21" spans="1:31" s="40" customFormat="1" ht="15.6" x14ac:dyDescent="0.25">
      <c r="A21" s="27"/>
      <c r="B21" s="47"/>
      <c r="C21" s="47"/>
      <c r="D21" s="47"/>
      <c r="E21" s="47"/>
      <c r="F21" s="47"/>
      <c r="G21" s="47"/>
      <c r="H21" s="47"/>
      <c r="I21" s="47"/>
      <c r="J21" s="47"/>
      <c r="K21" s="47"/>
      <c r="L21" s="39"/>
      <c r="M21" s="39"/>
      <c r="N21" s="39"/>
      <c r="O21" s="39"/>
      <c r="P21" s="39"/>
      <c r="Q21" s="39"/>
      <c r="R21" s="39"/>
      <c r="S21" s="39"/>
      <c r="T21" s="39"/>
      <c r="U21" s="39"/>
      <c r="V21" s="39"/>
      <c r="W21" s="39"/>
      <c r="X21" s="39"/>
      <c r="Y21" s="39"/>
      <c r="Z21" s="39"/>
      <c r="AA21" s="39"/>
      <c r="AB21" s="39"/>
      <c r="AC21" s="39"/>
      <c r="AD21" s="39"/>
      <c r="AE21" s="39"/>
    </row>
    <row r="22" spans="1:31" s="40" customFormat="1" ht="15.6" x14ac:dyDescent="0.25">
      <c r="A22" s="27"/>
      <c r="B22" s="47"/>
      <c r="C22" s="47"/>
      <c r="D22" s="47"/>
      <c r="E22" s="47"/>
      <c r="F22" s="47"/>
      <c r="G22" s="47"/>
      <c r="H22" s="47"/>
      <c r="I22" s="47"/>
      <c r="J22" s="47"/>
      <c r="K22" s="47"/>
      <c r="L22" s="39"/>
      <c r="M22" s="39"/>
      <c r="N22" s="39"/>
      <c r="O22" s="39"/>
      <c r="P22" s="39"/>
      <c r="Q22" s="39"/>
      <c r="R22" s="39"/>
      <c r="S22" s="39"/>
      <c r="T22" s="39"/>
      <c r="U22" s="39"/>
      <c r="V22" s="39"/>
      <c r="W22" s="39"/>
      <c r="X22" s="39"/>
      <c r="Y22" s="39"/>
      <c r="Z22" s="39"/>
      <c r="AA22" s="39"/>
      <c r="AB22" s="39"/>
      <c r="AC22" s="39"/>
      <c r="AD22" s="39"/>
      <c r="AE22" s="39"/>
    </row>
    <row r="23" spans="1:31" s="40" customFormat="1" ht="15.6" x14ac:dyDescent="0.25">
      <c r="A23" s="27"/>
      <c r="B23" s="47"/>
      <c r="C23" s="47"/>
      <c r="D23" s="47"/>
      <c r="E23" s="47"/>
      <c r="F23" s="47"/>
      <c r="G23" s="47"/>
      <c r="H23" s="47"/>
      <c r="I23" s="47"/>
      <c r="J23" s="47"/>
      <c r="K23" s="47"/>
      <c r="L23" s="39"/>
      <c r="M23" s="39"/>
      <c r="N23" s="39"/>
      <c r="O23" s="39"/>
      <c r="P23" s="39"/>
      <c r="Q23" s="39"/>
      <c r="R23" s="39"/>
      <c r="S23" s="39"/>
      <c r="T23" s="39"/>
      <c r="U23" s="39"/>
      <c r="V23" s="39"/>
      <c r="W23" s="39"/>
      <c r="X23" s="39"/>
      <c r="Y23" s="39"/>
      <c r="Z23" s="39"/>
      <c r="AA23" s="39"/>
      <c r="AB23" s="39"/>
      <c r="AC23" s="39"/>
      <c r="AD23" s="39"/>
      <c r="AE23" s="39"/>
    </row>
    <row r="24" spans="1:31" s="40" customFormat="1" ht="15.6" x14ac:dyDescent="0.25">
      <c r="A24" s="27"/>
      <c r="B24" s="47"/>
      <c r="C24" s="47"/>
      <c r="D24" s="47"/>
      <c r="E24" s="47"/>
      <c r="F24" s="47"/>
      <c r="G24" s="47"/>
      <c r="H24" s="47"/>
      <c r="I24" s="47"/>
      <c r="J24" s="47"/>
      <c r="K24" s="47"/>
      <c r="L24" s="39"/>
      <c r="M24" s="39"/>
      <c r="N24" s="39"/>
      <c r="O24" s="39"/>
      <c r="P24" s="39"/>
      <c r="Q24" s="39"/>
      <c r="R24" s="39"/>
      <c r="S24" s="39"/>
      <c r="T24" s="39"/>
      <c r="U24" s="39"/>
      <c r="V24" s="39"/>
      <c r="W24" s="39"/>
      <c r="X24" s="39"/>
      <c r="Y24" s="39"/>
      <c r="Z24" s="39"/>
      <c r="AA24" s="39"/>
      <c r="AB24" s="39"/>
      <c r="AC24" s="39"/>
      <c r="AD24" s="39"/>
      <c r="AE24" s="39"/>
    </row>
    <row r="25" spans="1:31" s="40" customFormat="1" ht="15.6" x14ac:dyDescent="0.25">
      <c r="A25" s="27"/>
      <c r="B25" s="27"/>
      <c r="C25" s="27"/>
      <c r="D25" s="27"/>
      <c r="E25" s="27"/>
      <c r="F25" s="27"/>
      <c r="G25" s="27"/>
      <c r="H25" s="27"/>
      <c r="I25" s="27"/>
      <c r="J25" s="27"/>
      <c r="K25" s="27"/>
      <c r="L25" s="27"/>
      <c r="M25" s="39"/>
      <c r="N25" s="39"/>
      <c r="O25" s="39"/>
      <c r="P25" s="39"/>
      <c r="Q25" s="39"/>
      <c r="R25" s="39"/>
      <c r="S25" s="39"/>
      <c r="T25" s="39"/>
      <c r="U25" s="39"/>
      <c r="V25" s="39"/>
      <c r="W25" s="39"/>
      <c r="X25" s="39"/>
      <c r="Y25" s="39"/>
      <c r="Z25" s="39"/>
      <c r="AA25" s="39"/>
      <c r="AB25" s="39"/>
      <c r="AC25" s="39"/>
      <c r="AD25" s="39"/>
      <c r="AE25" s="39"/>
    </row>
    <row r="26" spans="1:31" s="40" customFormat="1" ht="15.6" x14ac:dyDescent="0.25">
      <c r="A26" s="27"/>
      <c r="B26" s="27"/>
      <c r="C26" s="27"/>
      <c r="D26" s="27"/>
      <c r="E26" s="27"/>
      <c r="F26" s="27"/>
      <c r="G26" s="27"/>
      <c r="H26" s="27"/>
      <c r="I26" s="27"/>
      <c r="J26" s="27"/>
      <c r="K26" s="27"/>
      <c r="L26" s="27"/>
      <c r="M26" s="39"/>
      <c r="N26" s="39"/>
      <c r="O26" s="39"/>
      <c r="P26" s="39"/>
      <c r="Q26" s="39"/>
      <c r="R26" s="39"/>
      <c r="S26" s="39"/>
      <c r="T26" s="39"/>
      <c r="U26" s="39"/>
      <c r="V26" s="39"/>
      <c r="W26" s="39"/>
      <c r="X26" s="39"/>
      <c r="Y26" s="39"/>
      <c r="Z26" s="39"/>
      <c r="AA26" s="39"/>
      <c r="AB26" s="39"/>
      <c r="AC26" s="39"/>
      <c r="AD26" s="39"/>
      <c r="AE26" s="39"/>
    </row>
    <row r="27" spans="1:31" s="40" customFormat="1" ht="15.6" x14ac:dyDescent="0.25">
      <c r="A27" s="27"/>
      <c r="B27" s="27"/>
      <c r="C27" s="27"/>
      <c r="D27" s="27"/>
      <c r="E27" s="27"/>
      <c r="F27" s="27"/>
      <c r="G27" s="27"/>
      <c r="H27" s="27"/>
      <c r="I27" s="27"/>
      <c r="J27" s="27"/>
      <c r="K27" s="27"/>
      <c r="L27" s="27"/>
      <c r="M27" s="39"/>
      <c r="N27" s="39"/>
      <c r="O27" s="39"/>
      <c r="P27" s="39"/>
      <c r="Q27" s="39"/>
      <c r="R27" s="39"/>
      <c r="S27" s="39"/>
      <c r="T27" s="39"/>
      <c r="U27" s="39"/>
      <c r="V27" s="39"/>
      <c r="W27" s="39"/>
      <c r="X27" s="39"/>
      <c r="Y27" s="39"/>
      <c r="Z27" s="39"/>
      <c r="AA27" s="39"/>
      <c r="AB27" s="39"/>
      <c r="AC27" s="39"/>
      <c r="AD27" s="39"/>
      <c r="AE27" s="39"/>
    </row>
    <row r="28" spans="1:31" s="40" customFormat="1" ht="15.6" x14ac:dyDescent="0.25">
      <c r="A28" s="27"/>
      <c r="B28" s="27"/>
      <c r="C28" s="27"/>
      <c r="D28" s="27"/>
      <c r="E28" s="27"/>
      <c r="F28" s="27"/>
      <c r="G28" s="27"/>
      <c r="H28" s="27"/>
      <c r="I28" s="27"/>
      <c r="J28" s="27"/>
      <c r="K28" s="27"/>
      <c r="L28" s="27"/>
      <c r="M28" s="39"/>
      <c r="N28" s="39"/>
      <c r="O28" s="39"/>
      <c r="P28" s="39"/>
      <c r="Q28" s="39"/>
      <c r="R28" s="39"/>
      <c r="S28" s="39"/>
      <c r="T28" s="39"/>
      <c r="U28" s="39"/>
      <c r="V28" s="39"/>
      <c r="W28" s="39"/>
      <c r="X28" s="39"/>
      <c r="Y28" s="39"/>
      <c r="Z28" s="39"/>
      <c r="AA28" s="39"/>
      <c r="AB28" s="39"/>
      <c r="AC28" s="39"/>
      <c r="AD28" s="39"/>
      <c r="AE28" s="39"/>
    </row>
    <row r="29" spans="1:31" s="40" customFormat="1" ht="15.6" x14ac:dyDescent="0.25">
      <c r="A29" s="27"/>
      <c r="B29" s="27"/>
      <c r="C29" s="27"/>
      <c r="D29" s="27"/>
      <c r="E29" s="27"/>
      <c r="F29" s="27"/>
      <c r="G29" s="27"/>
      <c r="H29" s="27"/>
      <c r="I29" s="27"/>
      <c r="J29" s="27"/>
      <c r="K29" s="27"/>
      <c r="L29" s="27"/>
      <c r="M29" s="39"/>
      <c r="N29" s="39"/>
      <c r="O29" s="39"/>
      <c r="P29" s="39"/>
      <c r="Q29" s="39"/>
      <c r="R29" s="39"/>
      <c r="S29" s="39"/>
      <c r="T29" s="39"/>
      <c r="U29" s="39"/>
      <c r="V29" s="39"/>
      <c r="W29" s="39"/>
      <c r="X29" s="39"/>
      <c r="Y29" s="39"/>
      <c r="Z29" s="39"/>
      <c r="AA29" s="39"/>
      <c r="AB29" s="39"/>
      <c r="AC29" s="39"/>
      <c r="AD29" s="39"/>
    </row>
    <row r="30" spans="1:31" s="40" customFormat="1" ht="15.6" x14ac:dyDescent="0.25">
      <c r="A30" s="27"/>
      <c r="B30" s="27"/>
      <c r="C30" s="27"/>
      <c r="D30" s="27"/>
      <c r="E30" s="27"/>
      <c r="F30" s="27"/>
      <c r="G30" s="27"/>
      <c r="H30" s="27"/>
      <c r="I30" s="27"/>
      <c r="J30" s="27"/>
      <c r="K30" s="27"/>
      <c r="L30" s="27"/>
      <c r="M30" s="39"/>
      <c r="N30" s="39"/>
      <c r="O30" s="39"/>
      <c r="P30" s="39"/>
      <c r="Q30" s="39"/>
      <c r="R30" s="39"/>
      <c r="S30" s="39"/>
      <c r="T30" s="39"/>
      <c r="U30" s="39"/>
      <c r="V30" s="39"/>
      <c r="W30" s="39"/>
      <c r="X30" s="39"/>
      <c r="Y30" s="39"/>
      <c r="Z30" s="39"/>
      <c r="AA30" s="39"/>
      <c r="AB30" s="39"/>
      <c r="AC30" s="39"/>
      <c r="AD30" s="39"/>
    </row>
    <row r="31" spans="1:31" s="40" customFormat="1" ht="15.6" x14ac:dyDescent="0.25">
      <c r="A31" s="27"/>
      <c r="B31" s="27"/>
      <c r="C31" s="27"/>
      <c r="D31" s="27"/>
      <c r="E31" s="27"/>
      <c r="F31" s="27"/>
      <c r="G31" s="27"/>
      <c r="H31" s="27"/>
      <c r="I31" s="27"/>
      <c r="J31" s="27"/>
      <c r="K31" s="27"/>
      <c r="L31" s="27"/>
      <c r="M31" s="39"/>
      <c r="N31" s="39"/>
      <c r="O31" s="39"/>
      <c r="P31" s="39"/>
      <c r="Q31" s="39"/>
      <c r="R31" s="39"/>
      <c r="S31" s="39"/>
      <c r="T31" s="39"/>
      <c r="U31" s="39"/>
      <c r="V31" s="39"/>
      <c r="W31" s="39"/>
      <c r="X31" s="39"/>
      <c r="Y31" s="39"/>
      <c r="Z31" s="39"/>
      <c r="AA31" s="39"/>
      <c r="AB31" s="39"/>
      <c r="AC31" s="39"/>
      <c r="AD31" s="39"/>
    </row>
    <row r="32" spans="1:31" s="40" customFormat="1" ht="15.6" x14ac:dyDescent="0.25">
      <c r="A32" s="27"/>
      <c r="B32" s="27"/>
      <c r="C32" s="27"/>
      <c r="D32" s="27"/>
      <c r="E32" s="27"/>
      <c r="F32" s="27"/>
      <c r="G32" s="27"/>
      <c r="H32" s="27"/>
      <c r="I32" s="27"/>
      <c r="J32" s="27"/>
      <c r="K32" s="27"/>
      <c r="L32" s="27"/>
      <c r="M32" s="39"/>
      <c r="N32" s="39"/>
      <c r="O32" s="39"/>
      <c r="P32" s="39"/>
      <c r="Q32" s="39"/>
      <c r="R32" s="39"/>
      <c r="S32" s="39"/>
      <c r="T32" s="39"/>
      <c r="U32" s="39"/>
      <c r="V32" s="39"/>
      <c r="W32" s="39"/>
      <c r="X32" s="39"/>
      <c r="Y32" s="39"/>
      <c r="Z32" s="39"/>
      <c r="AA32" s="39"/>
      <c r="AB32" s="39"/>
      <c r="AC32" s="39"/>
      <c r="AD32" s="39"/>
      <c r="AE32" s="39"/>
    </row>
    <row r="33" spans="1:31" s="40" customFormat="1" ht="15.6" x14ac:dyDescent="0.25">
      <c r="A33" s="27"/>
      <c r="B33" s="27"/>
      <c r="C33" s="27"/>
      <c r="D33" s="27"/>
      <c r="E33" s="27"/>
      <c r="F33" s="27"/>
      <c r="G33" s="27"/>
      <c r="H33" s="27"/>
      <c r="I33" s="27"/>
      <c r="J33" s="27"/>
      <c r="K33" s="27"/>
      <c r="L33" s="27"/>
      <c r="M33" s="39"/>
      <c r="N33" s="39"/>
      <c r="O33" s="39"/>
      <c r="P33" s="39"/>
      <c r="Q33" s="39"/>
      <c r="R33" s="39"/>
      <c r="S33" s="39"/>
      <c r="T33" s="39"/>
      <c r="U33" s="39"/>
      <c r="V33" s="39"/>
      <c r="W33" s="39"/>
      <c r="X33" s="39"/>
      <c r="Y33" s="39"/>
      <c r="Z33" s="39"/>
      <c r="AA33" s="39"/>
      <c r="AB33" s="39"/>
      <c r="AC33" s="39"/>
      <c r="AD33" s="39"/>
      <c r="AE33" s="39"/>
    </row>
    <row r="34" spans="1:31" s="40" customFormat="1" ht="15.6" x14ac:dyDescent="0.25">
      <c r="A34" s="27"/>
      <c r="B34" s="27"/>
      <c r="C34" s="27"/>
      <c r="D34" s="27"/>
      <c r="E34" s="27"/>
      <c r="F34" s="27"/>
      <c r="G34" s="27"/>
      <c r="H34" s="27"/>
      <c r="I34" s="27"/>
      <c r="J34" s="27"/>
      <c r="K34" s="27"/>
      <c r="L34" s="27"/>
      <c r="M34" s="39"/>
      <c r="N34" s="39"/>
      <c r="O34" s="39"/>
      <c r="P34" s="39"/>
      <c r="Q34" s="39"/>
      <c r="R34" s="39"/>
      <c r="S34" s="39"/>
      <c r="T34" s="39"/>
      <c r="U34" s="39"/>
      <c r="V34" s="39"/>
      <c r="W34" s="39"/>
      <c r="X34" s="39"/>
      <c r="Y34" s="39"/>
      <c r="Z34" s="39"/>
      <c r="AA34" s="39"/>
      <c r="AB34" s="39"/>
      <c r="AC34" s="39"/>
      <c r="AD34" s="39"/>
      <c r="AE34" s="39"/>
    </row>
    <row r="35" spans="1:31" s="40" customFormat="1" ht="15.6" x14ac:dyDescent="0.25">
      <c r="A35" s="27"/>
      <c r="B35" s="27"/>
      <c r="C35" s="27"/>
      <c r="D35" s="27"/>
      <c r="E35" s="27"/>
      <c r="F35" s="27"/>
      <c r="G35" s="27"/>
      <c r="H35" s="27"/>
      <c r="I35" s="27"/>
      <c r="J35" s="27"/>
      <c r="K35" s="27"/>
      <c r="L35" s="27"/>
      <c r="M35" s="39"/>
      <c r="N35" s="39"/>
      <c r="O35" s="39"/>
      <c r="P35" s="39"/>
      <c r="Q35" s="39"/>
      <c r="R35" s="39"/>
      <c r="S35" s="39"/>
      <c r="T35" s="39"/>
      <c r="U35" s="39"/>
      <c r="V35" s="39"/>
      <c r="W35" s="39"/>
      <c r="X35" s="39"/>
      <c r="Y35" s="39"/>
      <c r="Z35" s="39"/>
      <c r="AA35" s="39"/>
      <c r="AB35" s="39"/>
      <c r="AC35" s="39"/>
      <c r="AD35" s="39"/>
      <c r="AE35" s="39"/>
    </row>
  </sheetData>
  <hyperlinks>
    <hyperlink ref="A12" location="Number_of_sites_table!A1" display="Number of sites recruiting participants each year: 2012 to 2021" xr:uid="{00000000-0004-0000-0100-000000000000}"/>
  </hyperlinks>
  <pageMargins left="0.23622047244095001" right="0.23622047244095001" top="0.74803149606299013" bottom="0.74803149606299013" header="0.31496062992126012" footer="0.31496062992126012"/>
  <pageSetup paperSize="0" scale="91" fitToWidth="0" fitToHeight="0" orientation="portrait" horizontalDpi="0" verticalDpi="0" copies="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254</v>
      </c>
      <c r="B1" s="123"/>
      <c r="C1" s="123"/>
      <c r="D1" s="91"/>
      <c r="E1" s="91"/>
      <c r="F1" s="91"/>
      <c r="G1" s="91"/>
      <c r="H1" s="91"/>
      <c r="I1" s="91"/>
      <c r="J1" s="91"/>
      <c r="K1" s="91"/>
      <c r="L1" s="91"/>
      <c r="M1" s="91"/>
    </row>
    <row r="2" spans="1:25" s="148" customFormat="1" ht="17.399999999999999" x14ac:dyDescent="0.25">
      <c r="A2" s="230" t="s">
        <v>255</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1.0033444816053512E-2</v>
      </c>
      <c r="C5" s="131">
        <f t="shared" si="0"/>
        <v>4.608294930875576E-3</v>
      </c>
      <c r="D5" s="130">
        <f t="shared" si="0"/>
        <v>0</v>
      </c>
      <c r="E5" s="130">
        <f t="shared" si="0"/>
        <v>1.8450184501845018E-2</v>
      </c>
      <c r="F5" s="130">
        <f t="shared" si="0"/>
        <v>0</v>
      </c>
      <c r="G5" s="131">
        <f t="shared" si="0"/>
        <v>3.7313432835820895E-3</v>
      </c>
      <c r="H5" s="131">
        <f t="shared" si="0"/>
        <v>2.7027027027027029E-3</v>
      </c>
      <c r="I5" s="130">
        <f t="shared" si="0"/>
        <v>0</v>
      </c>
      <c r="J5" s="221">
        <f t="shared" si="0"/>
        <v>3.8167938931297708E-3</v>
      </c>
      <c r="K5" s="214"/>
      <c r="L5" s="39"/>
      <c r="M5" s="39"/>
      <c r="N5" s="39"/>
      <c r="O5" s="39"/>
      <c r="P5" s="39"/>
      <c r="Q5" s="39"/>
      <c r="R5" s="39"/>
      <c r="S5" s="39"/>
      <c r="T5" s="39"/>
      <c r="U5" s="39"/>
      <c r="V5" s="39"/>
      <c r="W5" s="39"/>
    </row>
    <row r="6" spans="1:25" s="40" customFormat="1" ht="15.45" customHeight="1" x14ac:dyDescent="0.25">
      <c r="A6" s="179" t="s">
        <v>162</v>
      </c>
      <c r="B6" s="135">
        <v>3</v>
      </c>
      <c r="C6" s="135">
        <v>1</v>
      </c>
      <c r="D6" s="135">
        <v>0</v>
      </c>
      <c r="E6" s="135">
        <v>5</v>
      </c>
      <c r="F6" s="135">
        <v>0</v>
      </c>
      <c r="G6" s="135">
        <v>1</v>
      </c>
      <c r="H6" s="135">
        <v>1</v>
      </c>
      <c r="I6" s="135">
        <v>0</v>
      </c>
      <c r="J6" s="215">
        <v>1</v>
      </c>
      <c r="K6" s="222"/>
      <c r="L6" s="39"/>
      <c r="M6" s="199"/>
      <c r="N6" s="39"/>
      <c r="O6" s="39"/>
      <c r="P6" s="39"/>
      <c r="Q6" s="39"/>
      <c r="R6" s="39"/>
      <c r="S6" s="39"/>
      <c r="T6" s="39"/>
      <c r="U6" s="39"/>
      <c r="V6" s="39"/>
      <c r="W6" s="39"/>
    </row>
    <row r="7" spans="1:25" s="40" customFormat="1" ht="15.45" customHeight="1" x14ac:dyDescent="0.25">
      <c r="A7" s="193" t="s">
        <v>163</v>
      </c>
      <c r="B7" s="139">
        <v>299</v>
      </c>
      <c r="C7" s="139">
        <v>217</v>
      </c>
      <c r="D7" s="139">
        <v>237</v>
      </c>
      <c r="E7" s="139">
        <v>271</v>
      </c>
      <c r="F7" s="139">
        <v>271</v>
      </c>
      <c r="G7" s="139">
        <v>268</v>
      </c>
      <c r="H7" s="139">
        <v>370</v>
      </c>
      <c r="I7" s="139">
        <v>409</v>
      </c>
      <c r="J7" s="216">
        <v>262</v>
      </c>
      <c r="K7" s="217"/>
      <c r="L7" s="39"/>
      <c r="M7" s="199"/>
      <c r="N7" s="39"/>
      <c r="O7" s="39"/>
      <c r="P7" s="39"/>
      <c r="Q7" s="39"/>
      <c r="R7" s="39"/>
      <c r="S7" s="39"/>
      <c r="T7" s="39"/>
      <c r="U7" s="39"/>
      <c r="V7" s="39"/>
      <c r="W7" s="39"/>
    </row>
    <row r="8" spans="1:25" s="40" customFormat="1" ht="15.45" customHeight="1" x14ac:dyDescent="0.25">
      <c r="A8" s="178" t="s">
        <v>239</v>
      </c>
      <c r="B8" s="151">
        <f t="shared" ref="B8:J8" si="1">B9/B10</f>
        <v>0.24414715719063546</v>
      </c>
      <c r="C8" s="151">
        <f t="shared" si="1"/>
        <v>0.17972350230414746</v>
      </c>
      <c r="D8" s="151">
        <f t="shared" si="1"/>
        <v>0.19831223628691982</v>
      </c>
      <c r="E8" s="151">
        <f t="shared" si="1"/>
        <v>0.20370370370370369</v>
      </c>
      <c r="F8" s="142">
        <f t="shared" si="1"/>
        <v>7.7490774907749083E-2</v>
      </c>
      <c r="G8" s="142">
        <f t="shared" si="1"/>
        <v>9.3283582089552244E-2</v>
      </c>
      <c r="H8" s="142">
        <f t="shared" si="1"/>
        <v>6.7567567567567571E-2</v>
      </c>
      <c r="I8" s="142">
        <f t="shared" si="1"/>
        <v>5.3789731051344741E-2</v>
      </c>
      <c r="J8" s="213">
        <f t="shared" si="1"/>
        <v>6.1068702290076333E-2</v>
      </c>
      <c r="K8" s="220"/>
      <c r="L8" s="39"/>
      <c r="M8" s="199"/>
      <c r="N8" s="39"/>
      <c r="O8" s="39"/>
      <c r="P8" s="39"/>
      <c r="Q8" s="39"/>
      <c r="R8" s="39"/>
      <c r="S8" s="39"/>
      <c r="T8" s="39"/>
      <c r="U8" s="39"/>
      <c r="V8" s="39"/>
      <c r="W8" s="39"/>
    </row>
    <row r="9" spans="1:25" s="40" customFormat="1" ht="15.45" customHeight="1" x14ac:dyDescent="0.25">
      <c r="A9" s="179" t="s">
        <v>177</v>
      </c>
      <c r="B9" s="135">
        <v>73</v>
      </c>
      <c r="C9" s="135">
        <v>39</v>
      </c>
      <c r="D9" s="135">
        <v>47</v>
      </c>
      <c r="E9" s="135">
        <v>55</v>
      </c>
      <c r="F9" s="135">
        <v>21</v>
      </c>
      <c r="G9" s="135">
        <v>25</v>
      </c>
      <c r="H9" s="135">
        <v>25</v>
      </c>
      <c r="I9" s="135">
        <v>22</v>
      </c>
      <c r="J9" s="215">
        <v>16</v>
      </c>
      <c r="K9" s="222"/>
      <c r="L9" s="39"/>
      <c r="M9" s="199"/>
      <c r="N9" s="39"/>
      <c r="O9" s="39"/>
      <c r="P9" s="39"/>
      <c r="Q9" s="39"/>
      <c r="R9" s="39"/>
      <c r="S9" s="39"/>
      <c r="T9" s="39"/>
      <c r="U9" s="39"/>
      <c r="V9" s="39"/>
      <c r="W9" s="39"/>
    </row>
    <row r="10" spans="1:25" s="40" customFormat="1" ht="15.45" customHeight="1" x14ac:dyDescent="0.25">
      <c r="A10" s="193" t="s">
        <v>163</v>
      </c>
      <c r="B10" s="139">
        <v>299</v>
      </c>
      <c r="C10" s="139">
        <v>217</v>
      </c>
      <c r="D10" s="139">
        <v>237</v>
      </c>
      <c r="E10" s="139">
        <v>270</v>
      </c>
      <c r="F10" s="139">
        <v>271</v>
      </c>
      <c r="G10" s="139">
        <v>268</v>
      </c>
      <c r="H10" s="139">
        <v>370</v>
      </c>
      <c r="I10" s="139">
        <v>409</v>
      </c>
      <c r="J10" s="216">
        <v>262</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0.58193979933110362</v>
      </c>
      <c r="C11" s="151">
        <f t="shared" si="2"/>
        <v>0.54377880184331795</v>
      </c>
      <c r="D11" s="151">
        <f t="shared" si="2"/>
        <v>0.57805907172995785</v>
      </c>
      <c r="E11" s="151">
        <f t="shared" si="2"/>
        <v>0.58302583025830257</v>
      </c>
      <c r="F11" s="151">
        <f t="shared" si="2"/>
        <v>0.49815498154981552</v>
      </c>
      <c r="G11" s="151">
        <f t="shared" si="2"/>
        <v>0.62686567164179108</v>
      </c>
      <c r="H11" s="151">
        <f t="shared" si="2"/>
        <v>0.60540540540540544</v>
      </c>
      <c r="I11" s="151">
        <f t="shared" si="2"/>
        <v>0.53789731051344747</v>
      </c>
      <c r="J11" s="218">
        <f t="shared" si="2"/>
        <v>0.6145038167938931</v>
      </c>
      <c r="K11" s="214"/>
      <c r="L11" s="39"/>
      <c r="M11" s="199"/>
      <c r="N11" s="39"/>
      <c r="O11" s="39"/>
      <c r="P11" s="39"/>
      <c r="Q11" s="39"/>
      <c r="R11" s="39"/>
      <c r="S11" s="39"/>
      <c r="T11" s="39"/>
      <c r="U11" s="39"/>
      <c r="V11" s="39"/>
      <c r="W11" s="39"/>
    </row>
    <row r="12" spans="1:25" s="40" customFormat="1" ht="15.45" customHeight="1" x14ac:dyDescent="0.25">
      <c r="A12" s="179" t="s">
        <v>184</v>
      </c>
      <c r="B12" s="135">
        <v>174</v>
      </c>
      <c r="C12" s="135">
        <v>118</v>
      </c>
      <c r="D12" s="135">
        <v>137</v>
      </c>
      <c r="E12" s="135">
        <v>158</v>
      </c>
      <c r="F12" s="135">
        <v>135</v>
      </c>
      <c r="G12" s="135">
        <v>168</v>
      </c>
      <c r="H12" s="135">
        <v>224</v>
      </c>
      <c r="I12" s="135">
        <v>220</v>
      </c>
      <c r="J12" s="215">
        <v>161</v>
      </c>
      <c r="K12" s="222"/>
      <c r="L12" s="39"/>
      <c r="M12" s="199"/>
      <c r="N12" s="39"/>
      <c r="O12" s="39"/>
      <c r="P12" s="39"/>
      <c r="Q12" s="39"/>
      <c r="R12" s="39"/>
      <c r="S12" s="39"/>
      <c r="T12" s="39"/>
      <c r="U12" s="39"/>
      <c r="V12" s="39"/>
      <c r="W12" s="39"/>
    </row>
    <row r="13" spans="1:25" s="40" customFormat="1" ht="15.45" customHeight="1" x14ac:dyDescent="0.25">
      <c r="A13" s="193" t="s">
        <v>163</v>
      </c>
      <c r="B13" s="139">
        <v>299</v>
      </c>
      <c r="C13" s="139">
        <v>217</v>
      </c>
      <c r="D13" s="139">
        <v>237</v>
      </c>
      <c r="E13" s="139">
        <v>271</v>
      </c>
      <c r="F13" s="139">
        <v>271</v>
      </c>
      <c r="G13" s="139">
        <v>268</v>
      </c>
      <c r="H13" s="139">
        <v>370</v>
      </c>
      <c r="I13" s="139">
        <v>409</v>
      </c>
      <c r="J13" s="216">
        <v>262</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0.59146341463414631</v>
      </c>
      <c r="C14" s="151">
        <f t="shared" si="3"/>
        <v>0.50458715596330272</v>
      </c>
      <c r="D14" s="151">
        <f t="shared" si="3"/>
        <v>0.45864661654135336</v>
      </c>
      <c r="E14" s="151">
        <f t="shared" si="3"/>
        <v>0.58992805755395683</v>
      </c>
      <c r="F14" s="151">
        <f t="shared" si="3"/>
        <v>0.61363636363636365</v>
      </c>
      <c r="G14" s="151">
        <f t="shared" si="3"/>
        <v>0.4713375796178344</v>
      </c>
      <c r="H14" s="151">
        <f t="shared" si="3"/>
        <v>0.52112676056338025</v>
      </c>
      <c r="I14" s="151">
        <f t="shared" si="3"/>
        <v>0.47663551401869159</v>
      </c>
      <c r="J14" s="218">
        <f t="shared" si="3"/>
        <v>0.19354838709677419</v>
      </c>
      <c r="K14" s="214"/>
      <c r="L14" s="39"/>
      <c r="M14" s="199"/>
      <c r="N14" s="39"/>
      <c r="O14" s="39"/>
      <c r="P14" s="39"/>
      <c r="Q14" s="39"/>
      <c r="R14" s="39"/>
      <c r="S14" s="39"/>
      <c r="T14" s="39"/>
      <c r="U14" s="39"/>
      <c r="V14" s="39"/>
      <c r="W14" s="39"/>
    </row>
    <row r="15" spans="1:25" s="40" customFormat="1" ht="15.45" customHeight="1" x14ac:dyDescent="0.25">
      <c r="A15" s="179" t="s">
        <v>242</v>
      </c>
      <c r="B15" s="135">
        <v>97</v>
      </c>
      <c r="C15" s="135">
        <v>55</v>
      </c>
      <c r="D15" s="135">
        <v>61</v>
      </c>
      <c r="E15" s="135">
        <v>82</v>
      </c>
      <c r="F15" s="135">
        <v>81</v>
      </c>
      <c r="G15" s="135">
        <v>74</v>
      </c>
      <c r="H15" s="135">
        <v>111</v>
      </c>
      <c r="I15" s="135">
        <v>102</v>
      </c>
      <c r="J15" s="215">
        <v>30</v>
      </c>
      <c r="K15" s="222"/>
      <c r="L15" s="39"/>
      <c r="M15" s="199"/>
      <c r="N15" s="39"/>
      <c r="O15" s="39"/>
      <c r="P15" s="39"/>
      <c r="Q15" s="39"/>
      <c r="R15" s="39"/>
      <c r="S15" s="39"/>
      <c r="T15" s="39"/>
      <c r="U15" s="39"/>
      <c r="V15" s="39"/>
      <c r="W15" s="39"/>
    </row>
    <row r="16" spans="1:25" s="40" customFormat="1" ht="15.45" customHeight="1" x14ac:dyDescent="0.25">
      <c r="A16" s="193" t="s">
        <v>184</v>
      </c>
      <c r="B16" s="139">
        <v>164</v>
      </c>
      <c r="C16" s="139">
        <v>109</v>
      </c>
      <c r="D16" s="139">
        <v>133</v>
      </c>
      <c r="E16" s="139">
        <v>139</v>
      </c>
      <c r="F16" s="139">
        <v>132</v>
      </c>
      <c r="G16" s="139">
        <v>157</v>
      </c>
      <c r="H16" s="139">
        <v>213</v>
      </c>
      <c r="I16" s="139">
        <v>214</v>
      </c>
      <c r="J16" s="216">
        <v>155</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0.73578595317725748</v>
      </c>
      <c r="C17" s="151">
        <f t="shared" si="4"/>
        <v>0.74285714285714288</v>
      </c>
      <c r="D17" s="151">
        <f t="shared" si="4"/>
        <v>0.7381974248927039</v>
      </c>
      <c r="E17" s="151">
        <f t="shared" si="4"/>
        <v>0.72586872586872586</v>
      </c>
      <c r="F17" s="151">
        <f t="shared" si="4"/>
        <v>0.66545454545454541</v>
      </c>
      <c r="G17" s="151">
        <f t="shared" si="4"/>
        <v>0.70526315789473681</v>
      </c>
      <c r="H17" s="151">
        <f t="shared" si="4"/>
        <v>0.71167048054919912</v>
      </c>
      <c r="I17" s="151">
        <f t="shared" si="4"/>
        <v>0.69304556354916069</v>
      </c>
      <c r="J17" s="218">
        <f t="shared" si="4"/>
        <v>0.55197132616487454</v>
      </c>
      <c r="K17" s="214"/>
      <c r="L17" s="39"/>
      <c r="M17" s="199"/>
      <c r="N17" s="39"/>
      <c r="O17" s="39"/>
      <c r="P17" s="39"/>
      <c r="Q17" s="39"/>
      <c r="R17" s="39"/>
      <c r="S17" s="39"/>
      <c r="T17" s="39"/>
      <c r="U17" s="39"/>
      <c r="V17" s="39"/>
      <c r="W17" s="39"/>
    </row>
    <row r="18" spans="1:23" s="40" customFormat="1" ht="15.45" customHeight="1" x14ac:dyDescent="0.25">
      <c r="A18" s="179" t="s">
        <v>197</v>
      </c>
      <c r="B18" s="135">
        <v>220</v>
      </c>
      <c r="C18" s="135">
        <v>156</v>
      </c>
      <c r="D18" s="135">
        <v>172</v>
      </c>
      <c r="E18" s="135">
        <v>188</v>
      </c>
      <c r="F18" s="135">
        <v>183</v>
      </c>
      <c r="G18" s="135">
        <v>201</v>
      </c>
      <c r="H18" s="135">
        <v>311</v>
      </c>
      <c r="I18" s="135">
        <v>289</v>
      </c>
      <c r="J18" s="215">
        <v>154</v>
      </c>
      <c r="K18" s="222"/>
      <c r="L18" s="39"/>
      <c r="M18" s="199"/>
      <c r="N18" s="39"/>
      <c r="O18" s="39"/>
      <c r="P18" s="39"/>
      <c r="Q18" s="39"/>
      <c r="R18" s="39"/>
      <c r="S18" s="39"/>
      <c r="T18" s="39"/>
      <c r="U18" s="39"/>
      <c r="V18" s="39"/>
      <c r="W18" s="39"/>
    </row>
    <row r="19" spans="1:23" s="40" customFormat="1" ht="15.45" customHeight="1" x14ac:dyDescent="0.25">
      <c r="A19" s="193" t="s">
        <v>127</v>
      </c>
      <c r="B19" s="139">
        <v>299</v>
      </c>
      <c r="C19" s="139">
        <v>210</v>
      </c>
      <c r="D19" s="139">
        <v>233</v>
      </c>
      <c r="E19" s="139">
        <v>259</v>
      </c>
      <c r="F19" s="139">
        <v>275</v>
      </c>
      <c r="G19" s="139">
        <v>285</v>
      </c>
      <c r="H19" s="139">
        <v>437</v>
      </c>
      <c r="I19" s="139">
        <v>417</v>
      </c>
      <c r="J19" s="216">
        <v>279</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0.84353741496598644</v>
      </c>
      <c r="C20" s="149">
        <f t="shared" si="5"/>
        <v>0.875</v>
      </c>
      <c r="D20" s="149">
        <f t="shared" si="5"/>
        <v>0.90517241379310343</v>
      </c>
      <c r="E20" s="149">
        <f t="shared" si="5"/>
        <v>0.88167938931297707</v>
      </c>
      <c r="F20" s="149">
        <f t="shared" si="5"/>
        <v>0.80811808118081185</v>
      </c>
      <c r="G20" s="149">
        <f t="shared" si="5"/>
        <v>0.82499999999999996</v>
      </c>
      <c r="H20" s="149">
        <f t="shared" si="5"/>
        <v>0.86885245901639341</v>
      </c>
      <c r="I20" s="149">
        <f t="shared" si="5"/>
        <v>0.84405940594059403</v>
      </c>
      <c r="J20" s="218">
        <f t="shared" si="5"/>
        <v>0.86037735849056607</v>
      </c>
      <c r="K20" s="214"/>
      <c r="L20" s="39"/>
      <c r="M20" s="199"/>
      <c r="N20" s="39"/>
      <c r="O20" s="39"/>
      <c r="P20" s="39"/>
      <c r="Q20" s="39"/>
      <c r="R20" s="39"/>
      <c r="S20" s="39"/>
      <c r="T20" s="39"/>
      <c r="U20" s="39"/>
      <c r="V20" s="39"/>
      <c r="W20" s="39"/>
    </row>
    <row r="21" spans="1:23" s="40" customFormat="1" ht="15.45" customHeight="1" x14ac:dyDescent="0.25">
      <c r="A21" s="251" t="s">
        <v>209</v>
      </c>
      <c r="B21" s="135">
        <v>248</v>
      </c>
      <c r="C21" s="135">
        <v>182</v>
      </c>
      <c r="D21" s="135">
        <v>210</v>
      </c>
      <c r="E21" s="135">
        <v>231</v>
      </c>
      <c r="F21" s="135">
        <v>219</v>
      </c>
      <c r="G21" s="135">
        <v>231</v>
      </c>
      <c r="H21" s="135">
        <v>371</v>
      </c>
      <c r="I21" s="135">
        <v>341</v>
      </c>
      <c r="J21" s="215">
        <v>228</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0.43537414965986393</v>
      </c>
      <c r="C22" s="149">
        <f t="shared" si="6"/>
        <v>0.44230769230769229</v>
      </c>
      <c r="D22" s="149">
        <f t="shared" si="6"/>
        <v>0.43103448275862066</v>
      </c>
      <c r="E22" s="149">
        <f t="shared" si="6"/>
        <v>0.44274809160305345</v>
      </c>
      <c r="F22" s="149">
        <f t="shared" si="6"/>
        <v>0.27306273062730629</v>
      </c>
      <c r="G22" s="149">
        <f t="shared" si="6"/>
        <v>0.40357142857142858</v>
      </c>
      <c r="H22" s="149">
        <f t="shared" si="6"/>
        <v>0.51522248243559721</v>
      </c>
      <c r="I22" s="149">
        <f t="shared" si="6"/>
        <v>0.49504950495049505</v>
      </c>
      <c r="J22" s="219">
        <f t="shared" si="6"/>
        <v>0.54716981132075471</v>
      </c>
      <c r="K22" s="260"/>
      <c r="L22" s="39"/>
      <c r="M22" s="199"/>
      <c r="N22" s="39"/>
      <c r="O22" s="39"/>
      <c r="P22" s="39"/>
      <c r="Q22" s="39"/>
      <c r="R22" s="39"/>
      <c r="S22" s="39"/>
      <c r="T22" s="39"/>
      <c r="U22" s="39"/>
      <c r="V22" s="39"/>
      <c r="W22" s="39"/>
    </row>
    <row r="23" spans="1:23" s="40" customFormat="1" ht="15.45" customHeight="1" x14ac:dyDescent="0.25">
      <c r="A23" s="251" t="s">
        <v>211</v>
      </c>
      <c r="B23" s="135">
        <v>128</v>
      </c>
      <c r="C23" s="135">
        <v>92</v>
      </c>
      <c r="D23" s="135">
        <v>100</v>
      </c>
      <c r="E23" s="135">
        <v>116</v>
      </c>
      <c r="F23" s="135">
        <v>74</v>
      </c>
      <c r="G23" s="135">
        <v>113</v>
      </c>
      <c r="H23" s="135">
        <v>220</v>
      </c>
      <c r="I23" s="135">
        <v>200</v>
      </c>
      <c r="J23" s="215">
        <v>145</v>
      </c>
      <c r="K23" s="222"/>
      <c r="L23" s="39"/>
      <c r="M23" s="199"/>
      <c r="N23" s="39"/>
      <c r="O23" s="39"/>
      <c r="P23" s="39"/>
      <c r="Q23" s="39"/>
      <c r="R23" s="39"/>
      <c r="S23" s="39"/>
      <c r="T23" s="39"/>
      <c r="U23" s="39"/>
      <c r="V23" s="39"/>
      <c r="W23" s="39"/>
    </row>
    <row r="24" spans="1:23" s="40" customFormat="1" ht="15.45" customHeight="1" x14ac:dyDescent="0.25">
      <c r="A24" s="198" t="s">
        <v>127</v>
      </c>
      <c r="B24" s="139">
        <v>294</v>
      </c>
      <c r="C24" s="139">
        <v>208</v>
      </c>
      <c r="D24" s="139">
        <v>232</v>
      </c>
      <c r="E24" s="139">
        <v>262</v>
      </c>
      <c r="F24" s="139">
        <v>271</v>
      </c>
      <c r="G24" s="139">
        <v>280</v>
      </c>
      <c r="H24" s="139">
        <v>427</v>
      </c>
      <c r="I24" s="139">
        <v>404</v>
      </c>
      <c r="J24" s="216">
        <v>265</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0.82935153583617749</v>
      </c>
      <c r="C25" s="149">
        <f t="shared" si="7"/>
        <v>0.81042654028436023</v>
      </c>
      <c r="D25" s="149">
        <f t="shared" si="7"/>
        <v>0.83043478260869563</v>
      </c>
      <c r="E25" s="149">
        <f t="shared" si="7"/>
        <v>0.81640625</v>
      </c>
      <c r="F25" s="149">
        <f t="shared" si="7"/>
        <v>0.7528089887640449</v>
      </c>
      <c r="G25" s="149">
        <f t="shared" si="7"/>
        <v>0.75185185185185188</v>
      </c>
      <c r="H25" s="149">
        <f t="shared" si="7"/>
        <v>0.84134615384615385</v>
      </c>
      <c r="I25" s="149">
        <f t="shared" si="7"/>
        <v>0.80102040816326525</v>
      </c>
      <c r="J25" s="218">
        <f t="shared" si="7"/>
        <v>0.71153846153846156</v>
      </c>
      <c r="K25" s="214"/>
      <c r="L25" s="39"/>
      <c r="M25" s="199"/>
      <c r="N25" s="39"/>
      <c r="O25" s="39"/>
      <c r="P25" s="39"/>
      <c r="Q25" s="39"/>
      <c r="R25" s="39"/>
      <c r="S25" s="39"/>
      <c r="T25" s="39"/>
      <c r="U25" s="39"/>
      <c r="V25" s="39"/>
      <c r="W25" s="39"/>
    </row>
    <row r="26" spans="1:23" s="40" customFormat="1" ht="15.45" customHeight="1" x14ac:dyDescent="0.25">
      <c r="A26" s="251" t="s">
        <v>200</v>
      </c>
      <c r="B26" s="135">
        <v>243</v>
      </c>
      <c r="C26" s="135">
        <v>171</v>
      </c>
      <c r="D26" s="135">
        <v>191</v>
      </c>
      <c r="E26" s="135">
        <v>209</v>
      </c>
      <c r="F26" s="135">
        <v>201</v>
      </c>
      <c r="G26" s="135">
        <v>203</v>
      </c>
      <c r="H26" s="135">
        <v>350</v>
      </c>
      <c r="I26" s="135">
        <v>314</v>
      </c>
      <c r="J26" s="215">
        <v>185</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0.37542662116040953</v>
      </c>
      <c r="C27" s="149">
        <f t="shared" si="8"/>
        <v>0.44075829383886256</v>
      </c>
      <c r="D27" s="149">
        <f t="shared" si="8"/>
        <v>0.36521739130434783</v>
      </c>
      <c r="E27" s="149">
        <f t="shared" si="8"/>
        <v>0.37890625</v>
      </c>
      <c r="F27" s="149">
        <f t="shared" si="8"/>
        <v>0.21348314606741572</v>
      </c>
      <c r="G27" s="149">
        <f t="shared" si="8"/>
        <v>0.36666666666666664</v>
      </c>
      <c r="H27" s="149">
        <f t="shared" si="8"/>
        <v>0.42067307692307693</v>
      </c>
      <c r="I27" s="149">
        <f t="shared" si="8"/>
        <v>0.40306122448979592</v>
      </c>
      <c r="J27" s="219">
        <f t="shared" si="8"/>
        <v>0.21923076923076923</v>
      </c>
      <c r="K27" s="260"/>
      <c r="L27" s="39"/>
      <c r="M27" s="199"/>
      <c r="N27" s="39"/>
      <c r="O27" s="39"/>
      <c r="P27" s="39"/>
      <c r="Q27" s="39"/>
      <c r="R27" s="39"/>
      <c r="S27" s="39"/>
      <c r="T27" s="39"/>
      <c r="U27" s="39"/>
      <c r="V27" s="39"/>
      <c r="W27" s="39"/>
    </row>
    <row r="28" spans="1:23" s="40" customFormat="1" ht="15.45" customHeight="1" x14ac:dyDescent="0.25">
      <c r="A28" s="251" t="s">
        <v>202</v>
      </c>
      <c r="B28" s="135">
        <v>110</v>
      </c>
      <c r="C28" s="135">
        <v>93</v>
      </c>
      <c r="D28" s="135">
        <v>84</v>
      </c>
      <c r="E28" s="135">
        <v>97</v>
      </c>
      <c r="F28" s="135">
        <v>57</v>
      </c>
      <c r="G28" s="135">
        <v>99</v>
      </c>
      <c r="H28" s="135">
        <v>175</v>
      </c>
      <c r="I28" s="135">
        <v>158</v>
      </c>
      <c r="J28" s="215">
        <v>57</v>
      </c>
      <c r="K28" s="222"/>
      <c r="L28" s="39"/>
      <c r="M28" s="199"/>
      <c r="N28" s="39"/>
      <c r="O28" s="39"/>
      <c r="P28" s="39"/>
      <c r="Q28" s="39"/>
      <c r="R28" s="39"/>
      <c r="S28" s="39"/>
      <c r="T28" s="39"/>
      <c r="U28" s="39"/>
      <c r="V28" s="39"/>
      <c r="W28" s="39"/>
    </row>
    <row r="29" spans="1:23" s="40" customFormat="1" ht="15.45" customHeight="1" x14ac:dyDescent="0.25">
      <c r="A29" s="198" t="s">
        <v>127</v>
      </c>
      <c r="B29" s="139">
        <v>293</v>
      </c>
      <c r="C29" s="139">
        <v>211</v>
      </c>
      <c r="D29" s="139">
        <v>230</v>
      </c>
      <c r="E29" s="139">
        <v>256</v>
      </c>
      <c r="F29" s="139">
        <v>267</v>
      </c>
      <c r="G29" s="139">
        <v>270</v>
      </c>
      <c r="H29" s="139">
        <v>416</v>
      </c>
      <c r="I29" s="139">
        <v>392</v>
      </c>
      <c r="J29" s="216">
        <v>260</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0.13930348258706468</v>
      </c>
      <c r="C30" s="151">
        <f t="shared" si="9"/>
        <v>0.13868613138686131</v>
      </c>
      <c r="D30" s="151">
        <f t="shared" si="9"/>
        <v>0.17763157894736842</v>
      </c>
      <c r="E30" s="151">
        <f t="shared" si="9"/>
        <v>0.21212121212121213</v>
      </c>
      <c r="F30" s="151">
        <f t="shared" si="9"/>
        <v>0.24324324324324326</v>
      </c>
      <c r="G30" s="151">
        <f t="shared" si="9"/>
        <v>0.1773049645390071</v>
      </c>
      <c r="H30" s="151">
        <f t="shared" si="9"/>
        <v>0.19123505976095617</v>
      </c>
      <c r="I30" s="151">
        <f t="shared" si="9"/>
        <v>0.17142857142857143</v>
      </c>
      <c r="J30" s="218">
        <f t="shared" si="9"/>
        <v>0.2857142857142857</v>
      </c>
      <c r="K30" s="214"/>
      <c r="L30" s="39"/>
      <c r="M30" s="199"/>
      <c r="N30" s="39"/>
      <c r="O30" s="39"/>
      <c r="P30" s="39"/>
      <c r="Q30" s="39"/>
      <c r="R30" s="39"/>
      <c r="S30" s="39"/>
      <c r="T30" s="39"/>
      <c r="U30" s="39"/>
      <c r="V30" s="39"/>
      <c r="W30" s="39"/>
    </row>
    <row r="31" spans="1:23" s="40" customFormat="1" ht="15.45" customHeight="1" x14ac:dyDescent="0.25">
      <c r="A31" s="179" t="s">
        <v>247</v>
      </c>
      <c r="B31" s="135">
        <v>28</v>
      </c>
      <c r="C31" s="135">
        <v>19</v>
      </c>
      <c r="D31" s="135">
        <v>27</v>
      </c>
      <c r="E31" s="135">
        <v>35</v>
      </c>
      <c r="F31" s="135">
        <v>36</v>
      </c>
      <c r="G31" s="135">
        <v>25</v>
      </c>
      <c r="H31" s="135">
        <v>48</v>
      </c>
      <c r="I31" s="135">
        <v>36</v>
      </c>
      <c r="J31" s="215">
        <v>38</v>
      </c>
      <c r="K31" s="222"/>
      <c r="L31" s="39"/>
      <c r="M31" s="199"/>
      <c r="N31" s="39"/>
      <c r="O31" s="39"/>
      <c r="P31" s="39"/>
      <c r="Q31" s="39"/>
      <c r="R31" s="39"/>
      <c r="S31" s="39"/>
      <c r="T31" s="39"/>
      <c r="U31" s="39"/>
      <c r="V31" s="39"/>
      <c r="W31" s="39"/>
    </row>
    <row r="32" spans="1:23" s="40" customFormat="1" ht="15.45" customHeight="1" x14ac:dyDescent="0.25">
      <c r="A32" s="193" t="s">
        <v>127</v>
      </c>
      <c r="B32" s="139">
        <v>201</v>
      </c>
      <c r="C32" s="139">
        <v>137</v>
      </c>
      <c r="D32" s="139">
        <v>152</v>
      </c>
      <c r="E32" s="139">
        <v>165</v>
      </c>
      <c r="F32" s="139">
        <v>148</v>
      </c>
      <c r="G32" s="139">
        <v>141</v>
      </c>
      <c r="H32" s="139">
        <v>251</v>
      </c>
      <c r="I32" s="139">
        <v>210</v>
      </c>
      <c r="J32" s="216">
        <v>133</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0.33668341708542715</v>
      </c>
      <c r="C33" s="151">
        <f t="shared" si="10"/>
        <v>0.41304347826086957</v>
      </c>
      <c r="D33" s="151">
        <f t="shared" si="10"/>
        <v>0.37012987012987014</v>
      </c>
      <c r="E33" s="151">
        <f t="shared" si="10"/>
        <v>0.44578313253012047</v>
      </c>
      <c r="F33" s="151">
        <f t="shared" si="10"/>
        <v>0.49664429530201343</v>
      </c>
      <c r="G33" s="151">
        <f t="shared" si="10"/>
        <v>0.36879432624113473</v>
      </c>
      <c r="H33" s="151">
        <f t="shared" si="10"/>
        <v>0.41501976284584979</v>
      </c>
      <c r="I33" s="151">
        <f t="shared" si="10"/>
        <v>0.32535885167464113</v>
      </c>
      <c r="J33" s="218">
        <f t="shared" si="10"/>
        <v>0.44360902255639095</v>
      </c>
      <c r="K33" s="214"/>
      <c r="L33" s="39"/>
      <c r="M33" s="199"/>
      <c r="N33" s="39"/>
      <c r="O33" s="39"/>
      <c r="P33" s="39"/>
      <c r="Q33" s="39"/>
      <c r="R33" s="39"/>
      <c r="S33" s="39"/>
      <c r="T33" s="39"/>
      <c r="U33" s="39"/>
      <c r="V33" s="39"/>
      <c r="W33" s="39"/>
    </row>
    <row r="34" spans="1:23" s="40" customFormat="1" ht="15.45" customHeight="1" x14ac:dyDescent="0.25">
      <c r="A34" s="179" t="s">
        <v>249</v>
      </c>
      <c r="B34" s="135">
        <v>67</v>
      </c>
      <c r="C34" s="135">
        <v>57</v>
      </c>
      <c r="D34" s="135">
        <v>57</v>
      </c>
      <c r="E34" s="135">
        <v>74</v>
      </c>
      <c r="F34" s="135">
        <v>74</v>
      </c>
      <c r="G34" s="135">
        <v>52</v>
      </c>
      <c r="H34" s="135">
        <v>105</v>
      </c>
      <c r="I34" s="135">
        <v>68</v>
      </c>
      <c r="J34" s="215">
        <v>59</v>
      </c>
      <c r="K34" s="222"/>
      <c r="L34" s="39"/>
      <c r="M34" s="199"/>
      <c r="N34" s="39"/>
      <c r="O34" s="39"/>
      <c r="P34" s="39"/>
      <c r="Q34" s="39"/>
      <c r="R34" s="39"/>
      <c r="S34" s="39"/>
      <c r="T34" s="39"/>
      <c r="U34" s="39"/>
      <c r="V34" s="39"/>
      <c r="W34" s="39"/>
    </row>
    <row r="35" spans="1:23" s="40" customFormat="1" ht="15.45" customHeight="1" x14ac:dyDescent="0.25">
      <c r="A35" s="193" t="s">
        <v>127</v>
      </c>
      <c r="B35" s="139">
        <v>199</v>
      </c>
      <c r="C35" s="139">
        <v>138</v>
      </c>
      <c r="D35" s="139">
        <v>154</v>
      </c>
      <c r="E35" s="139">
        <v>166</v>
      </c>
      <c r="F35" s="139">
        <v>149</v>
      </c>
      <c r="G35" s="139">
        <v>141</v>
      </c>
      <c r="H35" s="139">
        <v>253</v>
      </c>
      <c r="I35" s="139">
        <v>209</v>
      </c>
      <c r="J35" s="216">
        <v>133</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0.46231155778894473</v>
      </c>
      <c r="C36" s="151">
        <f t="shared" si="11"/>
        <v>0.5357142857142857</v>
      </c>
      <c r="D36" s="151">
        <f t="shared" si="11"/>
        <v>0.64968152866242035</v>
      </c>
      <c r="E36" s="151">
        <f t="shared" si="11"/>
        <v>0.60240963855421692</v>
      </c>
      <c r="F36" s="151">
        <f t="shared" si="11"/>
        <v>0.68456375838926176</v>
      </c>
      <c r="G36" s="151">
        <f t="shared" si="11"/>
        <v>0.73049645390070927</v>
      </c>
      <c r="H36" s="151">
        <f t="shared" si="11"/>
        <v>0.73725490196078436</v>
      </c>
      <c r="I36" s="151">
        <f t="shared" si="11"/>
        <v>0.67924528301886788</v>
      </c>
      <c r="J36" s="218">
        <f t="shared" si="11"/>
        <v>0.68702290076335881</v>
      </c>
      <c r="K36" s="214"/>
      <c r="L36" s="39"/>
      <c r="M36" s="199"/>
      <c r="N36" s="39"/>
      <c r="O36" s="39"/>
      <c r="P36" s="39"/>
      <c r="Q36" s="39"/>
      <c r="R36" s="39"/>
      <c r="S36" s="39"/>
      <c r="T36" s="39"/>
      <c r="U36" s="39"/>
      <c r="V36" s="39"/>
      <c r="W36" s="39"/>
    </row>
    <row r="37" spans="1:23" ht="15" customHeight="1" x14ac:dyDescent="0.25">
      <c r="A37" s="248" t="s">
        <v>143</v>
      </c>
      <c r="B37" s="135">
        <v>92</v>
      </c>
      <c r="C37" s="135">
        <v>75</v>
      </c>
      <c r="D37" s="135">
        <v>102</v>
      </c>
      <c r="E37" s="135">
        <v>100</v>
      </c>
      <c r="F37" s="135">
        <v>102</v>
      </c>
      <c r="G37" s="135">
        <v>103</v>
      </c>
      <c r="H37" s="135">
        <v>188</v>
      </c>
      <c r="I37" s="135">
        <v>144</v>
      </c>
      <c r="J37" s="215">
        <v>90</v>
      </c>
      <c r="K37" s="222"/>
      <c r="M37" s="199"/>
    </row>
    <row r="38" spans="1:23" ht="15" customHeight="1" x14ac:dyDescent="0.25">
      <c r="A38" s="105" t="s">
        <v>127</v>
      </c>
      <c r="B38" s="139">
        <v>199</v>
      </c>
      <c r="C38" s="139">
        <v>140</v>
      </c>
      <c r="D38" s="139">
        <v>157</v>
      </c>
      <c r="E38" s="139">
        <v>166</v>
      </c>
      <c r="F38" s="139">
        <v>149</v>
      </c>
      <c r="G38" s="139">
        <v>141</v>
      </c>
      <c r="H38" s="139">
        <v>255</v>
      </c>
      <c r="I38" s="139">
        <v>212</v>
      </c>
      <c r="J38" s="216">
        <v>131</v>
      </c>
      <c r="K38" s="217"/>
      <c r="M38" s="199"/>
    </row>
    <row r="39" spans="1:23" ht="15" customHeight="1" x14ac:dyDescent="0.25">
      <c r="A39" s="108" t="s">
        <v>148</v>
      </c>
      <c r="B39" s="151">
        <f t="shared" ref="B39:J39" si="12">B40/B41</f>
        <v>0.27722772277227725</v>
      </c>
      <c r="C39" s="151">
        <f t="shared" si="12"/>
        <v>0.29496402877697842</v>
      </c>
      <c r="D39" s="151">
        <f t="shared" si="12"/>
        <v>0.36774193548387096</v>
      </c>
      <c r="E39" s="151">
        <f t="shared" si="12"/>
        <v>0.37278106508875741</v>
      </c>
      <c r="F39" s="151">
        <f t="shared" si="12"/>
        <v>0.36</v>
      </c>
      <c r="G39" s="151">
        <f t="shared" si="12"/>
        <v>0.44444444444444442</v>
      </c>
      <c r="H39" s="151">
        <f t="shared" si="12"/>
        <v>0.33984375</v>
      </c>
      <c r="I39" s="151">
        <f t="shared" si="12"/>
        <v>0.28837209302325584</v>
      </c>
      <c r="J39" s="218">
        <f t="shared" si="12"/>
        <v>0.34586466165413532</v>
      </c>
      <c r="K39" s="214"/>
      <c r="M39" s="199"/>
    </row>
    <row r="40" spans="1:23" ht="15" customHeight="1" x14ac:dyDescent="0.25">
      <c r="A40" s="248" t="s">
        <v>149</v>
      </c>
      <c r="B40" s="135">
        <v>56</v>
      </c>
      <c r="C40" s="135">
        <v>41</v>
      </c>
      <c r="D40" s="135">
        <v>57</v>
      </c>
      <c r="E40" s="135">
        <v>63</v>
      </c>
      <c r="F40" s="135">
        <v>54</v>
      </c>
      <c r="G40" s="135">
        <v>64</v>
      </c>
      <c r="H40" s="135">
        <v>87</v>
      </c>
      <c r="I40" s="135">
        <v>62</v>
      </c>
      <c r="J40" s="215">
        <v>46</v>
      </c>
      <c r="K40" s="222"/>
      <c r="M40" s="199"/>
    </row>
    <row r="41" spans="1:23" ht="15" customHeight="1" x14ac:dyDescent="0.25">
      <c r="A41" s="105" t="s">
        <v>127</v>
      </c>
      <c r="B41" s="139">
        <v>202</v>
      </c>
      <c r="C41" s="139">
        <v>139</v>
      </c>
      <c r="D41" s="139">
        <v>155</v>
      </c>
      <c r="E41" s="139">
        <v>169</v>
      </c>
      <c r="F41" s="139">
        <v>150</v>
      </c>
      <c r="G41" s="139">
        <v>144</v>
      </c>
      <c r="H41" s="139">
        <v>256</v>
      </c>
      <c r="I41" s="139">
        <v>215</v>
      </c>
      <c r="J41" s="216">
        <v>133</v>
      </c>
      <c r="K41" s="217"/>
      <c r="M41" s="199"/>
    </row>
    <row r="42" spans="1:23" ht="32.549999999999997" customHeight="1" x14ac:dyDescent="0.25">
      <c r="A42" s="192" t="s">
        <v>285</v>
      </c>
      <c r="B42" s="149">
        <f t="shared" ref="B42:J42" si="13">B43/B44</f>
        <v>0.10752688172043011</v>
      </c>
      <c r="C42" s="149">
        <f t="shared" si="13"/>
        <v>0.1</v>
      </c>
      <c r="D42" s="149">
        <f t="shared" si="13"/>
        <v>0.14754098360655737</v>
      </c>
      <c r="E42" s="149">
        <f t="shared" si="13"/>
        <v>0.17543859649122806</v>
      </c>
      <c r="F42" s="130">
        <f t="shared" si="13"/>
        <v>9.2592592592592587E-2</v>
      </c>
      <c r="G42" s="149">
        <f t="shared" si="13"/>
        <v>0.11428571428571428</v>
      </c>
      <c r="H42" s="149">
        <f t="shared" si="13"/>
        <v>0.14102564102564102</v>
      </c>
      <c r="I42" s="149">
        <f t="shared" si="13"/>
        <v>0.16455696202531644</v>
      </c>
      <c r="J42" s="218">
        <f t="shared" si="13"/>
        <v>0.13559322033898305</v>
      </c>
      <c r="K42" s="214"/>
      <c r="M42" s="199"/>
    </row>
    <row r="43" spans="1:23" ht="34.049999999999997" customHeight="1" x14ac:dyDescent="0.25">
      <c r="A43" s="179" t="s">
        <v>286</v>
      </c>
      <c r="B43" s="135">
        <v>10</v>
      </c>
      <c r="C43" s="135">
        <v>4</v>
      </c>
      <c r="D43" s="135">
        <v>9</v>
      </c>
      <c r="E43" s="135">
        <v>10</v>
      </c>
      <c r="F43" s="135">
        <v>5</v>
      </c>
      <c r="G43" s="135">
        <v>8</v>
      </c>
      <c r="H43" s="135">
        <v>11</v>
      </c>
      <c r="I43" s="135">
        <v>13</v>
      </c>
      <c r="J43" s="215">
        <v>8</v>
      </c>
      <c r="K43" s="222"/>
      <c r="M43" s="199"/>
    </row>
    <row r="44" spans="1:23" ht="37.049999999999997" customHeight="1" x14ac:dyDescent="0.25">
      <c r="A44" s="179" t="s">
        <v>287</v>
      </c>
      <c r="B44" s="135">
        <v>93</v>
      </c>
      <c r="C44" s="135">
        <v>40</v>
      </c>
      <c r="D44" s="135">
        <v>61</v>
      </c>
      <c r="E44" s="135">
        <v>57</v>
      </c>
      <c r="F44" s="135">
        <v>54</v>
      </c>
      <c r="G44" s="135">
        <v>70</v>
      </c>
      <c r="H44" s="135">
        <v>78</v>
      </c>
      <c r="I44" s="135">
        <v>79</v>
      </c>
      <c r="J44" s="215">
        <v>59</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4" customHeight="1" x14ac:dyDescent="0.25">
      <c r="A1" s="1" t="s">
        <v>256</v>
      </c>
      <c r="B1" s="123"/>
      <c r="C1" s="123"/>
      <c r="D1" s="91"/>
      <c r="E1" s="91"/>
      <c r="F1" s="91"/>
      <c r="G1" s="91"/>
      <c r="H1" s="91"/>
      <c r="I1" s="91"/>
      <c r="J1" s="91"/>
      <c r="K1" s="91"/>
      <c r="L1" s="91"/>
      <c r="M1" s="91"/>
    </row>
    <row r="2" spans="1:25" s="148" customFormat="1" ht="17.399999999999999" x14ac:dyDescent="0.25">
      <c r="A2" s="230" t="s">
        <v>257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1">
        <f t="shared" ref="B5:J5" si="0">B6/B7</f>
        <v>5.2219321148825066E-3</v>
      </c>
      <c r="C5" s="130">
        <f t="shared" si="0"/>
        <v>0</v>
      </c>
      <c r="D5" s="130">
        <f t="shared" si="0"/>
        <v>0</v>
      </c>
      <c r="E5" s="130">
        <f t="shared" si="0"/>
        <v>1.5444015444015444E-2</v>
      </c>
      <c r="F5" s="131">
        <f t="shared" si="0"/>
        <v>4.5454545454545452E-3</v>
      </c>
      <c r="G5" s="130">
        <f t="shared" si="0"/>
        <v>0</v>
      </c>
      <c r="H5" s="131">
        <f t="shared" si="0"/>
        <v>6.6006600660066007E-3</v>
      </c>
      <c r="I5" s="130">
        <f t="shared" si="0"/>
        <v>0</v>
      </c>
      <c r="J5" s="213">
        <f t="shared" si="0"/>
        <v>0</v>
      </c>
      <c r="K5" s="214"/>
      <c r="L5" s="39"/>
      <c r="M5" s="39"/>
      <c r="N5" s="39"/>
      <c r="O5" s="39"/>
      <c r="P5" s="39"/>
      <c r="Q5" s="39"/>
      <c r="R5" s="39"/>
      <c r="S5" s="39"/>
      <c r="T5" s="39"/>
      <c r="U5" s="39"/>
      <c r="V5" s="39"/>
      <c r="W5" s="39"/>
    </row>
    <row r="6" spans="1:25" s="40" customFormat="1" ht="15.45" customHeight="1" x14ac:dyDescent="0.25">
      <c r="A6" s="179" t="s">
        <v>162</v>
      </c>
      <c r="B6" s="135">
        <v>2</v>
      </c>
      <c r="C6" s="135">
        <v>0</v>
      </c>
      <c r="D6" s="135">
        <v>0</v>
      </c>
      <c r="E6" s="135">
        <v>4</v>
      </c>
      <c r="F6" s="135">
        <v>1</v>
      </c>
      <c r="G6" s="135">
        <v>0</v>
      </c>
      <c r="H6" s="135">
        <v>2</v>
      </c>
      <c r="I6" s="135">
        <v>0</v>
      </c>
      <c r="J6" s="215">
        <v>0</v>
      </c>
      <c r="K6" s="222"/>
      <c r="L6" s="39"/>
      <c r="M6" s="199"/>
      <c r="N6" s="39"/>
      <c r="O6" s="39"/>
      <c r="P6" s="39"/>
      <c r="Q6" s="39"/>
      <c r="R6" s="39"/>
      <c r="S6" s="39"/>
      <c r="T6" s="39"/>
      <c r="U6" s="39"/>
      <c r="V6" s="39"/>
      <c r="W6" s="39"/>
    </row>
    <row r="7" spans="1:25" s="40" customFormat="1" ht="15.45" customHeight="1" x14ac:dyDescent="0.25">
      <c r="A7" s="193" t="s">
        <v>163</v>
      </c>
      <c r="B7" s="139">
        <v>383</v>
      </c>
      <c r="C7" s="139">
        <v>298</v>
      </c>
      <c r="D7" s="139">
        <v>267</v>
      </c>
      <c r="E7" s="139">
        <v>259</v>
      </c>
      <c r="F7" s="139">
        <v>220</v>
      </c>
      <c r="G7" s="139">
        <v>99</v>
      </c>
      <c r="H7" s="139">
        <v>303</v>
      </c>
      <c r="I7" s="139">
        <v>260</v>
      </c>
      <c r="J7" s="216">
        <v>182</v>
      </c>
      <c r="K7" s="217"/>
      <c r="L7" s="39"/>
      <c r="M7" s="199"/>
      <c r="N7" s="39"/>
      <c r="O7" s="39"/>
      <c r="P7" s="39"/>
      <c r="Q7" s="39"/>
      <c r="R7" s="39"/>
      <c r="S7" s="39"/>
      <c r="T7" s="39"/>
      <c r="U7" s="39"/>
      <c r="V7" s="39"/>
      <c r="W7" s="39"/>
    </row>
    <row r="8" spans="1:25" s="40" customFormat="1" ht="15.45" customHeight="1" x14ac:dyDescent="0.25">
      <c r="A8" s="178" t="s">
        <v>239</v>
      </c>
      <c r="B8" s="151">
        <f t="shared" ref="B8:J8" si="1">B9/B10</f>
        <v>0.12532637075718014</v>
      </c>
      <c r="C8" s="151">
        <f t="shared" si="1"/>
        <v>0.1476510067114094</v>
      </c>
      <c r="D8" s="151">
        <f t="shared" si="1"/>
        <v>0.10861423220973783</v>
      </c>
      <c r="E8" s="151">
        <f t="shared" si="1"/>
        <v>0.11196911196911197</v>
      </c>
      <c r="F8" s="151">
        <f t="shared" si="1"/>
        <v>0.14545454545454545</v>
      </c>
      <c r="G8" s="142">
        <f t="shared" si="1"/>
        <v>8.0808080808080815E-2</v>
      </c>
      <c r="H8" s="151">
        <f t="shared" si="1"/>
        <v>0.10561056105610561</v>
      </c>
      <c r="I8" s="142">
        <f t="shared" si="1"/>
        <v>9.6153846153846159E-2</v>
      </c>
      <c r="J8" s="213">
        <f t="shared" si="1"/>
        <v>5.4644808743169397E-2</v>
      </c>
      <c r="K8" s="220"/>
      <c r="L8" s="39"/>
      <c r="M8" s="199"/>
      <c r="N8" s="39"/>
      <c r="O8" s="39"/>
      <c r="P8" s="39"/>
      <c r="Q8" s="39"/>
      <c r="R8" s="39"/>
      <c r="S8" s="39"/>
      <c r="T8" s="39"/>
      <c r="U8" s="39"/>
      <c r="V8" s="39"/>
      <c r="W8" s="39"/>
    </row>
    <row r="9" spans="1:25" s="40" customFormat="1" ht="15.45" customHeight="1" x14ac:dyDescent="0.25">
      <c r="A9" s="179" t="s">
        <v>177</v>
      </c>
      <c r="B9" s="135">
        <v>48</v>
      </c>
      <c r="C9" s="135">
        <v>44</v>
      </c>
      <c r="D9" s="135">
        <v>29</v>
      </c>
      <c r="E9" s="135">
        <v>29</v>
      </c>
      <c r="F9" s="135">
        <v>32</v>
      </c>
      <c r="G9" s="135">
        <v>8</v>
      </c>
      <c r="H9" s="135">
        <v>32</v>
      </c>
      <c r="I9" s="135">
        <v>25</v>
      </c>
      <c r="J9" s="215">
        <v>10</v>
      </c>
      <c r="K9" s="222"/>
      <c r="L9" s="39"/>
      <c r="M9" s="199"/>
      <c r="N9" s="39"/>
      <c r="O9" s="39"/>
      <c r="P9" s="39"/>
      <c r="Q9" s="39"/>
      <c r="R9" s="39"/>
      <c r="S9" s="39"/>
      <c r="T9" s="39"/>
      <c r="U9" s="39"/>
      <c r="V9" s="39"/>
      <c r="W9" s="39"/>
    </row>
    <row r="10" spans="1:25" s="40" customFormat="1" ht="15.45" customHeight="1" x14ac:dyDescent="0.25">
      <c r="A10" s="193" t="s">
        <v>163</v>
      </c>
      <c r="B10" s="139">
        <v>383</v>
      </c>
      <c r="C10" s="139">
        <v>298</v>
      </c>
      <c r="D10" s="139">
        <v>267</v>
      </c>
      <c r="E10" s="139">
        <v>259</v>
      </c>
      <c r="F10" s="139">
        <v>220</v>
      </c>
      <c r="G10" s="139">
        <v>99</v>
      </c>
      <c r="H10" s="139">
        <v>303</v>
      </c>
      <c r="I10" s="139">
        <v>260</v>
      </c>
      <c r="J10" s="216">
        <v>183</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0.35248041775456918</v>
      </c>
      <c r="C11" s="151">
        <f t="shared" si="2"/>
        <v>0.40268456375838924</v>
      </c>
      <c r="D11" s="151">
        <f t="shared" si="2"/>
        <v>0.50936329588014984</v>
      </c>
      <c r="E11" s="151">
        <f t="shared" si="2"/>
        <v>0.4749034749034749</v>
      </c>
      <c r="F11" s="151">
        <f t="shared" si="2"/>
        <v>0.67727272727272725</v>
      </c>
      <c r="G11" s="151">
        <f t="shared" si="2"/>
        <v>0.54545454545454541</v>
      </c>
      <c r="H11" s="151">
        <f t="shared" si="2"/>
        <v>0.54125412541254125</v>
      </c>
      <c r="I11" s="151">
        <f t="shared" si="2"/>
        <v>0.54230769230769227</v>
      </c>
      <c r="J11" s="218">
        <f t="shared" si="2"/>
        <v>0.51648351648351654</v>
      </c>
      <c r="K11" s="214"/>
      <c r="L11" s="39"/>
      <c r="M11" s="199"/>
      <c r="N11" s="39"/>
      <c r="O11" s="39"/>
      <c r="P11" s="39"/>
      <c r="Q11" s="39"/>
      <c r="R11" s="39"/>
      <c r="S11" s="39"/>
      <c r="T11" s="39"/>
      <c r="U11" s="39"/>
      <c r="V11" s="39"/>
      <c r="W11" s="39"/>
    </row>
    <row r="12" spans="1:25" s="40" customFormat="1" ht="15.45" customHeight="1" x14ac:dyDescent="0.25">
      <c r="A12" s="179" t="s">
        <v>184</v>
      </c>
      <c r="B12" s="135">
        <v>135</v>
      </c>
      <c r="C12" s="135">
        <v>120</v>
      </c>
      <c r="D12" s="135">
        <v>136</v>
      </c>
      <c r="E12" s="135">
        <v>123</v>
      </c>
      <c r="F12" s="135">
        <v>149</v>
      </c>
      <c r="G12" s="135">
        <v>54</v>
      </c>
      <c r="H12" s="135">
        <v>164</v>
      </c>
      <c r="I12" s="135">
        <v>141</v>
      </c>
      <c r="J12" s="215">
        <v>94</v>
      </c>
      <c r="K12" s="222"/>
      <c r="L12" s="39"/>
      <c r="M12" s="199"/>
      <c r="N12" s="39"/>
      <c r="O12" s="39"/>
      <c r="P12" s="39"/>
      <c r="Q12" s="39"/>
      <c r="R12" s="39"/>
      <c r="S12" s="39"/>
      <c r="T12" s="39"/>
      <c r="U12" s="39"/>
      <c r="V12" s="39"/>
      <c r="W12" s="39"/>
    </row>
    <row r="13" spans="1:25" s="40" customFormat="1" ht="15.45" customHeight="1" x14ac:dyDescent="0.25">
      <c r="A13" s="193" t="s">
        <v>163</v>
      </c>
      <c r="B13" s="139">
        <v>383</v>
      </c>
      <c r="C13" s="139">
        <v>298</v>
      </c>
      <c r="D13" s="139">
        <v>267</v>
      </c>
      <c r="E13" s="139">
        <v>259</v>
      </c>
      <c r="F13" s="139">
        <v>220</v>
      </c>
      <c r="G13" s="139">
        <v>99</v>
      </c>
      <c r="H13" s="139">
        <v>303</v>
      </c>
      <c r="I13" s="139">
        <v>260</v>
      </c>
      <c r="J13" s="216">
        <v>182</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0.4765625</v>
      </c>
      <c r="C14" s="151">
        <f t="shared" si="3"/>
        <v>0.47706422018348627</v>
      </c>
      <c r="D14" s="151">
        <f t="shared" si="3"/>
        <v>0.58461538461538465</v>
      </c>
      <c r="E14" s="151">
        <f t="shared" si="3"/>
        <v>0.52173913043478259</v>
      </c>
      <c r="F14" s="151">
        <f t="shared" si="3"/>
        <v>0.60544217687074831</v>
      </c>
      <c r="G14" s="151">
        <f t="shared" si="3"/>
        <v>0.45652173913043476</v>
      </c>
      <c r="H14" s="151">
        <f t="shared" si="3"/>
        <v>0.59210526315789469</v>
      </c>
      <c r="I14" s="151">
        <f t="shared" si="3"/>
        <v>0.44525547445255476</v>
      </c>
      <c r="J14" s="218">
        <f t="shared" si="3"/>
        <v>0.19540229885057472</v>
      </c>
      <c r="K14" s="214"/>
      <c r="L14" s="39"/>
      <c r="M14" s="199"/>
      <c r="N14" s="39"/>
      <c r="O14" s="39"/>
      <c r="P14" s="39"/>
      <c r="Q14" s="39"/>
      <c r="R14" s="39"/>
      <c r="S14" s="39"/>
      <c r="T14" s="39"/>
      <c r="U14" s="39"/>
      <c r="V14" s="39"/>
      <c r="W14" s="39"/>
    </row>
    <row r="15" spans="1:25" s="40" customFormat="1" ht="15.45" customHeight="1" x14ac:dyDescent="0.25">
      <c r="A15" s="179" t="s">
        <v>242</v>
      </c>
      <c r="B15" s="135">
        <v>61</v>
      </c>
      <c r="C15" s="135">
        <v>52</v>
      </c>
      <c r="D15" s="135">
        <v>76</v>
      </c>
      <c r="E15" s="135">
        <v>60</v>
      </c>
      <c r="F15" s="135">
        <v>89</v>
      </c>
      <c r="G15" s="135">
        <v>21</v>
      </c>
      <c r="H15" s="135">
        <v>90</v>
      </c>
      <c r="I15" s="135">
        <v>61</v>
      </c>
      <c r="J15" s="215">
        <v>17</v>
      </c>
      <c r="K15" s="222"/>
      <c r="L15" s="39"/>
      <c r="M15" s="199"/>
      <c r="N15" s="39"/>
      <c r="O15" s="39"/>
      <c r="P15" s="39"/>
      <c r="Q15" s="39"/>
      <c r="R15" s="39"/>
      <c r="S15" s="39"/>
      <c r="T15" s="39"/>
      <c r="U15" s="39"/>
      <c r="V15" s="39"/>
      <c r="W15" s="39"/>
    </row>
    <row r="16" spans="1:25" s="40" customFormat="1" ht="15.45" customHeight="1" x14ac:dyDescent="0.25">
      <c r="A16" s="193" t="s">
        <v>184</v>
      </c>
      <c r="B16" s="139">
        <v>128</v>
      </c>
      <c r="C16" s="139">
        <v>109</v>
      </c>
      <c r="D16" s="139">
        <v>130</v>
      </c>
      <c r="E16" s="139">
        <v>115</v>
      </c>
      <c r="F16" s="139">
        <v>147</v>
      </c>
      <c r="G16" s="139">
        <v>46</v>
      </c>
      <c r="H16" s="139">
        <v>152</v>
      </c>
      <c r="I16" s="139">
        <v>137</v>
      </c>
      <c r="J16" s="216">
        <v>87</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0.71081081081081077</v>
      </c>
      <c r="C17" s="151">
        <f t="shared" si="4"/>
        <v>0.64846416382252559</v>
      </c>
      <c r="D17" s="151">
        <f t="shared" si="4"/>
        <v>0.70722433460076051</v>
      </c>
      <c r="E17" s="151">
        <f t="shared" si="4"/>
        <v>0.75098814229249011</v>
      </c>
      <c r="F17" s="151">
        <f t="shared" si="4"/>
        <v>0.70642201834862384</v>
      </c>
      <c r="G17" s="151">
        <f t="shared" si="4"/>
        <v>0.7807017543859649</v>
      </c>
      <c r="H17" s="151">
        <f t="shared" si="4"/>
        <v>0.73088685015290522</v>
      </c>
      <c r="I17" s="151">
        <f t="shared" si="4"/>
        <v>0.71863117870722437</v>
      </c>
      <c r="J17" s="218">
        <f t="shared" si="4"/>
        <v>0.6151419558359621</v>
      </c>
      <c r="K17" s="214"/>
      <c r="L17" s="39"/>
      <c r="M17" s="199"/>
      <c r="N17" s="39"/>
      <c r="O17" s="39"/>
      <c r="P17" s="39"/>
      <c r="Q17" s="39"/>
      <c r="R17" s="39"/>
      <c r="S17" s="39"/>
      <c r="T17" s="39"/>
      <c r="U17" s="39"/>
      <c r="V17" s="39"/>
      <c r="W17" s="39"/>
    </row>
    <row r="18" spans="1:23" s="40" customFormat="1" ht="15.45" customHeight="1" x14ac:dyDescent="0.25">
      <c r="A18" s="179" t="s">
        <v>197</v>
      </c>
      <c r="B18" s="135">
        <v>263</v>
      </c>
      <c r="C18" s="135">
        <v>190</v>
      </c>
      <c r="D18" s="135">
        <v>186</v>
      </c>
      <c r="E18" s="135">
        <v>190</v>
      </c>
      <c r="F18" s="135">
        <v>154</v>
      </c>
      <c r="G18" s="135">
        <v>89</v>
      </c>
      <c r="H18" s="135">
        <v>239</v>
      </c>
      <c r="I18" s="135">
        <v>189</v>
      </c>
      <c r="J18" s="215">
        <v>195</v>
      </c>
      <c r="K18" s="222"/>
      <c r="L18" s="39"/>
      <c r="M18" s="199"/>
      <c r="N18" s="39"/>
      <c r="O18" s="39"/>
      <c r="P18" s="39"/>
      <c r="Q18" s="39"/>
      <c r="R18" s="39"/>
      <c r="S18" s="39"/>
      <c r="T18" s="39"/>
      <c r="U18" s="39"/>
      <c r="V18" s="39"/>
      <c r="W18" s="39"/>
    </row>
    <row r="19" spans="1:23" s="40" customFormat="1" ht="15.45" customHeight="1" x14ac:dyDescent="0.25">
      <c r="A19" s="193" t="s">
        <v>127</v>
      </c>
      <c r="B19" s="139">
        <v>370</v>
      </c>
      <c r="C19" s="139">
        <v>293</v>
      </c>
      <c r="D19" s="139">
        <v>263</v>
      </c>
      <c r="E19" s="139">
        <v>253</v>
      </c>
      <c r="F19" s="139">
        <v>218</v>
      </c>
      <c r="G19" s="139">
        <v>114</v>
      </c>
      <c r="H19" s="139">
        <v>327</v>
      </c>
      <c r="I19" s="139">
        <v>263</v>
      </c>
      <c r="J19" s="216">
        <v>317</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0.82816901408450705</v>
      </c>
      <c r="C20" s="149">
        <f t="shared" si="5"/>
        <v>0.82876712328767121</v>
      </c>
      <c r="D20" s="149">
        <f t="shared" si="5"/>
        <v>0.87072243346007605</v>
      </c>
      <c r="E20" s="149">
        <f t="shared" si="5"/>
        <v>0.86220472440944884</v>
      </c>
      <c r="F20" s="149">
        <f t="shared" si="5"/>
        <v>0.88181818181818183</v>
      </c>
      <c r="G20" s="149">
        <f t="shared" si="5"/>
        <v>0.84210526315789469</v>
      </c>
      <c r="H20" s="149">
        <f t="shared" si="5"/>
        <v>0.89067524115755625</v>
      </c>
      <c r="I20" s="149">
        <f t="shared" si="5"/>
        <v>0.8911290322580645</v>
      </c>
      <c r="J20" s="218">
        <f t="shared" si="5"/>
        <v>0.88356164383561642</v>
      </c>
      <c r="K20" s="214"/>
      <c r="L20" s="39"/>
      <c r="M20" s="199"/>
      <c r="N20" s="39"/>
      <c r="O20" s="39"/>
      <c r="P20" s="39"/>
      <c r="Q20" s="39"/>
      <c r="R20" s="39"/>
      <c r="S20" s="39"/>
      <c r="T20" s="39"/>
      <c r="U20" s="39"/>
      <c r="V20" s="39"/>
      <c r="W20" s="39"/>
    </row>
    <row r="21" spans="1:23" s="40" customFormat="1" ht="15.45" customHeight="1" x14ac:dyDescent="0.25">
      <c r="A21" s="251" t="s">
        <v>209</v>
      </c>
      <c r="B21" s="135">
        <v>294</v>
      </c>
      <c r="C21" s="135">
        <v>242</v>
      </c>
      <c r="D21" s="135">
        <v>229</v>
      </c>
      <c r="E21" s="135">
        <v>219</v>
      </c>
      <c r="F21" s="135">
        <v>194</v>
      </c>
      <c r="G21" s="135">
        <v>96</v>
      </c>
      <c r="H21" s="135">
        <v>277</v>
      </c>
      <c r="I21" s="135">
        <v>221</v>
      </c>
      <c r="J21" s="215">
        <v>258</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0.39436619718309857</v>
      </c>
      <c r="C22" s="149">
        <f t="shared" si="6"/>
        <v>0.3184931506849315</v>
      </c>
      <c r="D22" s="149">
        <f t="shared" si="6"/>
        <v>0.40304182509505704</v>
      </c>
      <c r="E22" s="149">
        <f t="shared" si="6"/>
        <v>0.40157480314960631</v>
      </c>
      <c r="F22" s="149">
        <f t="shared" si="6"/>
        <v>0.44545454545454544</v>
      </c>
      <c r="G22" s="149">
        <f t="shared" si="6"/>
        <v>0.43859649122807015</v>
      </c>
      <c r="H22" s="149">
        <f t="shared" si="6"/>
        <v>0.45659163987138263</v>
      </c>
      <c r="I22" s="149">
        <f t="shared" si="6"/>
        <v>0.45564516129032256</v>
      </c>
      <c r="J22" s="219">
        <f t="shared" si="6"/>
        <v>0.51369863013698636</v>
      </c>
      <c r="K22" s="260"/>
      <c r="L22" s="39"/>
      <c r="M22" s="199"/>
      <c r="N22" s="39"/>
      <c r="O22" s="39"/>
      <c r="P22" s="39"/>
      <c r="Q22" s="39"/>
      <c r="R22" s="39"/>
      <c r="S22" s="39"/>
      <c r="T22" s="39"/>
      <c r="U22" s="39"/>
      <c r="V22" s="39"/>
      <c r="W22" s="39"/>
    </row>
    <row r="23" spans="1:23" s="40" customFormat="1" ht="15.45" customHeight="1" x14ac:dyDescent="0.25">
      <c r="A23" s="251" t="s">
        <v>211</v>
      </c>
      <c r="B23" s="135">
        <v>140</v>
      </c>
      <c r="C23" s="135">
        <v>93</v>
      </c>
      <c r="D23" s="135">
        <v>106</v>
      </c>
      <c r="E23" s="135">
        <v>102</v>
      </c>
      <c r="F23" s="135">
        <v>98</v>
      </c>
      <c r="G23" s="135">
        <v>50</v>
      </c>
      <c r="H23" s="135">
        <v>142</v>
      </c>
      <c r="I23" s="135">
        <v>113</v>
      </c>
      <c r="J23" s="215">
        <v>150</v>
      </c>
      <c r="K23" s="222"/>
      <c r="L23" s="39"/>
      <c r="M23" s="199"/>
      <c r="N23" s="39"/>
      <c r="O23" s="39"/>
      <c r="P23" s="39"/>
      <c r="Q23" s="39"/>
      <c r="R23" s="39"/>
      <c r="S23" s="39"/>
      <c r="T23" s="39"/>
      <c r="U23" s="39"/>
      <c r="V23" s="39"/>
      <c r="W23" s="39"/>
    </row>
    <row r="24" spans="1:23" s="40" customFormat="1" ht="15.45" customHeight="1" x14ac:dyDescent="0.25">
      <c r="A24" s="198" t="s">
        <v>127</v>
      </c>
      <c r="B24" s="139">
        <v>355</v>
      </c>
      <c r="C24" s="139">
        <v>292</v>
      </c>
      <c r="D24" s="139">
        <v>263</v>
      </c>
      <c r="E24" s="139">
        <v>254</v>
      </c>
      <c r="F24" s="139">
        <v>220</v>
      </c>
      <c r="G24" s="139">
        <v>114</v>
      </c>
      <c r="H24" s="139">
        <v>311</v>
      </c>
      <c r="I24" s="139">
        <v>248</v>
      </c>
      <c r="J24" s="216">
        <v>292</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0.81615598885793872</v>
      </c>
      <c r="C25" s="149">
        <f t="shared" si="7"/>
        <v>0.79720279720279719</v>
      </c>
      <c r="D25" s="149">
        <f t="shared" si="7"/>
        <v>0.78544061302681989</v>
      </c>
      <c r="E25" s="149">
        <f t="shared" si="7"/>
        <v>0.8307086614173228</v>
      </c>
      <c r="F25" s="149">
        <f t="shared" si="7"/>
        <v>0.80180180180180183</v>
      </c>
      <c r="G25" s="149">
        <f t="shared" si="7"/>
        <v>0.77876106194690264</v>
      </c>
      <c r="H25" s="149">
        <f t="shared" si="7"/>
        <v>0.8</v>
      </c>
      <c r="I25" s="149">
        <f t="shared" si="7"/>
        <v>0.8582995951417004</v>
      </c>
      <c r="J25" s="218">
        <f t="shared" si="7"/>
        <v>0.83838383838383834</v>
      </c>
      <c r="K25" s="214"/>
      <c r="L25" s="39"/>
      <c r="M25" s="199"/>
      <c r="N25" s="39"/>
      <c r="O25" s="39"/>
      <c r="P25" s="39"/>
      <c r="Q25" s="39"/>
      <c r="R25" s="39"/>
      <c r="S25" s="39"/>
      <c r="T25" s="39"/>
      <c r="U25" s="39"/>
      <c r="V25" s="39"/>
      <c r="W25" s="39"/>
    </row>
    <row r="26" spans="1:23" s="40" customFormat="1" ht="15.45" customHeight="1" x14ac:dyDescent="0.25">
      <c r="A26" s="251" t="s">
        <v>200</v>
      </c>
      <c r="B26" s="135">
        <v>293</v>
      </c>
      <c r="C26" s="135">
        <v>228</v>
      </c>
      <c r="D26" s="135">
        <v>205</v>
      </c>
      <c r="E26" s="135">
        <v>211</v>
      </c>
      <c r="F26" s="135">
        <v>178</v>
      </c>
      <c r="G26" s="135">
        <v>88</v>
      </c>
      <c r="H26" s="135">
        <v>244</v>
      </c>
      <c r="I26" s="135">
        <v>212</v>
      </c>
      <c r="J26" s="215">
        <v>249</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0.37883008356545961</v>
      </c>
      <c r="C27" s="149">
        <f t="shared" si="8"/>
        <v>0.29020979020979021</v>
      </c>
      <c r="D27" s="149">
        <f t="shared" si="8"/>
        <v>0.32950191570881227</v>
      </c>
      <c r="E27" s="149">
        <f t="shared" si="8"/>
        <v>0.36614173228346458</v>
      </c>
      <c r="F27" s="149">
        <f t="shared" si="8"/>
        <v>0.40990990990990989</v>
      </c>
      <c r="G27" s="149">
        <f t="shared" si="8"/>
        <v>0.36283185840707965</v>
      </c>
      <c r="H27" s="149">
        <f t="shared" si="8"/>
        <v>0.36393442622950822</v>
      </c>
      <c r="I27" s="149">
        <f t="shared" si="8"/>
        <v>0.35222672064777327</v>
      </c>
      <c r="J27" s="219">
        <f t="shared" si="8"/>
        <v>0.36026936026936029</v>
      </c>
      <c r="K27" s="260"/>
      <c r="L27" s="39"/>
      <c r="M27" s="199"/>
      <c r="N27" s="39"/>
      <c r="O27" s="39"/>
      <c r="P27" s="39"/>
      <c r="Q27" s="39"/>
      <c r="R27" s="39"/>
      <c r="S27" s="39"/>
      <c r="T27" s="39"/>
      <c r="U27" s="39"/>
      <c r="V27" s="39"/>
      <c r="W27" s="39"/>
    </row>
    <row r="28" spans="1:23" s="40" customFormat="1" ht="15.45" customHeight="1" x14ac:dyDescent="0.25">
      <c r="A28" s="251" t="s">
        <v>202</v>
      </c>
      <c r="B28" s="135">
        <v>136</v>
      </c>
      <c r="C28" s="135">
        <v>83</v>
      </c>
      <c r="D28" s="135">
        <v>86</v>
      </c>
      <c r="E28" s="135">
        <v>93</v>
      </c>
      <c r="F28" s="135">
        <v>91</v>
      </c>
      <c r="G28" s="135">
        <v>41</v>
      </c>
      <c r="H28" s="135">
        <v>111</v>
      </c>
      <c r="I28" s="135">
        <v>87</v>
      </c>
      <c r="J28" s="215">
        <v>107</v>
      </c>
      <c r="K28" s="222"/>
      <c r="L28" s="39"/>
      <c r="M28" s="199"/>
      <c r="N28" s="39"/>
      <c r="O28" s="39"/>
      <c r="P28" s="39"/>
      <c r="Q28" s="39"/>
      <c r="R28" s="39"/>
      <c r="S28" s="39"/>
      <c r="T28" s="39"/>
      <c r="U28" s="39"/>
      <c r="V28" s="39"/>
      <c r="W28" s="39"/>
    </row>
    <row r="29" spans="1:23" s="40" customFormat="1" ht="15.45" customHeight="1" x14ac:dyDescent="0.25">
      <c r="A29" s="198" t="s">
        <v>127</v>
      </c>
      <c r="B29" s="139">
        <v>359</v>
      </c>
      <c r="C29" s="139">
        <v>286</v>
      </c>
      <c r="D29" s="139">
        <v>261</v>
      </c>
      <c r="E29" s="139">
        <v>254</v>
      </c>
      <c r="F29" s="139">
        <v>222</v>
      </c>
      <c r="G29" s="139">
        <v>113</v>
      </c>
      <c r="H29" s="139">
        <v>305</v>
      </c>
      <c r="I29" s="139">
        <v>247</v>
      </c>
      <c r="J29" s="216">
        <v>297</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0.2</v>
      </c>
      <c r="C30" s="151">
        <f t="shared" si="9"/>
        <v>0.19594594594594594</v>
      </c>
      <c r="D30" s="151">
        <f t="shared" si="9"/>
        <v>0.22754491017964071</v>
      </c>
      <c r="E30" s="151">
        <f t="shared" si="9"/>
        <v>0.22068965517241379</v>
      </c>
      <c r="F30" s="151">
        <f t="shared" si="9"/>
        <v>0.22162162162162163</v>
      </c>
      <c r="G30" s="151">
        <f t="shared" si="9"/>
        <v>0.2857142857142857</v>
      </c>
      <c r="H30" s="151">
        <f t="shared" si="9"/>
        <v>0.22842639593908629</v>
      </c>
      <c r="I30" s="151">
        <f t="shared" si="9"/>
        <v>0.32167832167832167</v>
      </c>
      <c r="J30" s="218">
        <f t="shared" si="9"/>
        <v>0.27741935483870966</v>
      </c>
      <c r="K30" s="214"/>
      <c r="L30" s="39"/>
      <c r="M30" s="199"/>
      <c r="N30" s="39"/>
      <c r="O30" s="39"/>
      <c r="P30" s="39"/>
      <c r="Q30" s="39"/>
      <c r="R30" s="39"/>
      <c r="S30" s="39"/>
      <c r="T30" s="39"/>
      <c r="U30" s="39"/>
      <c r="V30" s="39"/>
      <c r="W30" s="39"/>
    </row>
    <row r="31" spans="1:23" s="40" customFormat="1" ht="15.45" customHeight="1" x14ac:dyDescent="0.25">
      <c r="A31" s="179" t="s">
        <v>247</v>
      </c>
      <c r="B31" s="135">
        <v>36</v>
      </c>
      <c r="C31" s="135">
        <v>29</v>
      </c>
      <c r="D31" s="135">
        <v>38</v>
      </c>
      <c r="E31" s="135">
        <v>32</v>
      </c>
      <c r="F31" s="135">
        <v>41</v>
      </c>
      <c r="G31" s="135">
        <v>20</v>
      </c>
      <c r="H31" s="135">
        <v>45</v>
      </c>
      <c r="I31" s="135">
        <v>46</v>
      </c>
      <c r="J31" s="215">
        <v>43</v>
      </c>
      <c r="K31" s="222"/>
      <c r="L31" s="39"/>
      <c r="M31" s="199"/>
      <c r="N31" s="39"/>
      <c r="O31" s="39"/>
      <c r="P31" s="39"/>
      <c r="Q31" s="39"/>
      <c r="R31" s="39"/>
      <c r="S31" s="39"/>
      <c r="T31" s="39"/>
      <c r="U31" s="39"/>
      <c r="V31" s="39"/>
      <c r="W31" s="39"/>
    </row>
    <row r="32" spans="1:23" s="40" customFormat="1" ht="15.45" customHeight="1" x14ac:dyDescent="0.25">
      <c r="A32" s="193" t="s">
        <v>127</v>
      </c>
      <c r="B32" s="139">
        <v>180</v>
      </c>
      <c r="C32" s="139">
        <v>148</v>
      </c>
      <c r="D32" s="139">
        <v>167</v>
      </c>
      <c r="E32" s="139">
        <v>145</v>
      </c>
      <c r="F32" s="139">
        <v>185</v>
      </c>
      <c r="G32" s="139">
        <v>70</v>
      </c>
      <c r="H32" s="139">
        <v>197</v>
      </c>
      <c r="I32" s="139">
        <v>143</v>
      </c>
      <c r="J32" s="216">
        <v>155</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0.45604395604395603</v>
      </c>
      <c r="C33" s="151">
        <f t="shared" si="10"/>
        <v>0.53594771241830064</v>
      </c>
      <c r="D33" s="151">
        <f t="shared" si="10"/>
        <v>0.5535714285714286</v>
      </c>
      <c r="E33" s="151">
        <f t="shared" si="10"/>
        <v>0.5067567567567568</v>
      </c>
      <c r="F33" s="151">
        <f t="shared" si="10"/>
        <v>0.48677248677248675</v>
      </c>
      <c r="G33" s="151">
        <f t="shared" si="10"/>
        <v>0.47142857142857142</v>
      </c>
      <c r="H33" s="151">
        <f t="shared" si="10"/>
        <v>0.42424242424242425</v>
      </c>
      <c r="I33" s="151">
        <f t="shared" si="10"/>
        <v>0.5</v>
      </c>
      <c r="J33" s="218">
        <f t="shared" si="10"/>
        <v>0.43312101910828027</v>
      </c>
      <c r="K33" s="214"/>
      <c r="L33" s="39"/>
      <c r="M33" s="199"/>
      <c r="N33" s="39"/>
      <c r="O33" s="39"/>
      <c r="P33" s="39"/>
      <c r="Q33" s="39"/>
      <c r="R33" s="39"/>
      <c r="S33" s="39"/>
      <c r="T33" s="39"/>
      <c r="U33" s="39"/>
      <c r="V33" s="39"/>
      <c r="W33" s="39"/>
    </row>
    <row r="34" spans="1:23" s="40" customFormat="1" ht="15.45" customHeight="1" x14ac:dyDescent="0.25">
      <c r="A34" s="179" t="s">
        <v>249</v>
      </c>
      <c r="B34" s="135">
        <v>83</v>
      </c>
      <c r="C34" s="135">
        <v>82</v>
      </c>
      <c r="D34" s="135">
        <v>93</v>
      </c>
      <c r="E34" s="135">
        <v>75</v>
      </c>
      <c r="F34" s="135">
        <v>92</v>
      </c>
      <c r="G34" s="135">
        <v>33</v>
      </c>
      <c r="H34" s="135">
        <v>84</v>
      </c>
      <c r="I34" s="135">
        <v>73</v>
      </c>
      <c r="J34" s="215">
        <v>68</v>
      </c>
      <c r="K34" s="222"/>
      <c r="L34" s="39"/>
      <c r="M34" s="199"/>
      <c r="N34" s="39"/>
      <c r="O34" s="39"/>
      <c r="P34" s="39"/>
      <c r="Q34" s="39"/>
      <c r="R34" s="39"/>
      <c r="S34" s="39"/>
      <c r="T34" s="39"/>
      <c r="U34" s="39"/>
      <c r="V34" s="39"/>
      <c r="W34" s="39"/>
    </row>
    <row r="35" spans="1:23" s="40" customFormat="1" ht="15.45" customHeight="1" x14ac:dyDescent="0.25">
      <c r="A35" s="193" t="s">
        <v>127</v>
      </c>
      <c r="B35" s="139">
        <v>182</v>
      </c>
      <c r="C35" s="139">
        <v>153</v>
      </c>
      <c r="D35" s="139">
        <v>168</v>
      </c>
      <c r="E35" s="139">
        <v>148</v>
      </c>
      <c r="F35" s="139">
        <v>189</v>
      </c>
      <c r="G35" s="139">
        <v>70</v>
      </c>
      <c r="H35" s="139">
        <v>198</v>
      </c>
      <c r="I35" s="139">
        <v>146</v>
      </c>
      <c r="J35" s="216">
        <v>157</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0.37777777777777777</v>
      </c>
      <c r="C36" s="151">
        <f t="shared" si="11"/>
        <v>0.34615384615384615</v>
      </c>
      <c r="D36" s="151">
        <f t="shared" si="11"/>
        <v>0.64071856287425155</v>
      </c>
      <c r="E36" s="151">
        <f t="shared" si="11"/>
        <v>0.66447368421052633</v>
      </c>
      <c r="F36" s="151">
        <f t="shared" si="11"/>
        <v>0.82010582010582012</v>
      </c>
      <c r="G36" s="151">
        <f t="shared" si="11"/>
        <v>0.72222222222222221</v>
      </c>
      <c r="H36" s="151">
        <f t="shared" si="11"/>
        <v>0.73096446700507611</v>
      </c>
      <c r="I36" s="151">
        <f t="shared" si="11"/>
        <v>0.76551724137931032</v>
      </c>
      <c r="J36" s="218">
        <f t="shared" si="11"/>
        <v>0.70625000000000004</v>
      </c>
      <c r="K36" s="214"/>
      <c r="L36" s="39"/>
      <c r="M36" s="199"/>
      <c r="N36" s="39"/>
      <c r="O36" s="39"/>
      <c r="P36" s="39"/>
      <c r="Q36" s="39"/>
      <c r="R36" s="39"/>
      <c r="S36" s="39"/>
      <c r="T36" s="39"/>
      <c r="U36" s="39"/>
      <c r="V36" s="39"/>
      <c r="W36" s="39"/>
    </row>
    <row r="37" spans="1:23" ht="15" customHeight="1" x14ac:dyDescent="0.25">
      <c r="A37" s="248" t="s">
        <v>143</v>
      </c>
      <c r="B37" s="135">
        <v>68</v>
      </c>
      <c r="C37" s="135">
        <v>54</v>
      </c>
      <c r="D37" s="135">
        <v>107</v>
      </c>
      <c r="E37" s="135">
        <v>101</v>
      </c>
      <c r="F37" s="135">
        <v>155</v>
      </c>
      <c r="G37" s="135">
        <v>52</v>
      </c>
      <c r="H37" s="135">
        <v>144</v>
      </c>
      <c r="I37" s="135">
        <v>111</v>
      </c>
      <c r="J37" s="215">
        <v>113</v>
      </c>
      <c r="K37" s="222"/>
      <c r="M37" s="199"/>
    </row>
    <row r="38" spans="1:23" ht="15" customHeight="1" x14ac:dyDescent="0.25">
      <c r="A38" s="105" t="s">
        <v>127</v>
      </c>
      <c r="B38" s="139">
        <v>180</v>
      </c>
      <c r="C38" s="139">
        <v>156</v>
      </c>
      <c r="D38" s="139">
        <v>167</v>
      </c>
      <c r="E38" s="139">
        <v>152</v>
      </c>
      <c r="F38" s="139">
        <v>189</v>
      </c>
      <c r="G38" s="139">
        <v>72</v>
      </c>
      <c r="H38" s="139">
        <v>197</v>
      </c>
      <c r="I38" s="139">
        <v>145</v>
      </c>
      <c r="J38" s="216">
        <v>160</v>
      </c>
      <c r="K38" s="217"/>
      <c r="M38" s="199"/>
    </row>
    <row r="39" spans="1:23" ht="15" customHeight="1" x14ac:dyDescent="0.25">
      <c r="A39" s="108" t="s">
        <v>148</v>
      </c>
      <c r="B39" s="151">
        <f t="shared" ref="B39:J39" si="12">B40/B41</f>
        <v>0.32608695652173914</v>
      </c>
      <c r="C39" s="151">
        <f t="shared" si="12"/>
        <v>0.3935483870967742</v>
      </c>
      <c r="D39" s="151">
        <f t="shared" si="12"/>
        <v>0.36363636363636365</v>
      </c>
      <c r="E39" s="151">
        <f t="shared" si="12"/>
        <v>0.42105263157894735</v>
      </c>
      <c r="F39" s="151">
        <f t="shared" si="12"/>
        <v>0.46875</v>
      </c>
      <c r="G39" s="151">
        <f t="shared" si="12"/>
        <v>0.40845070422535212</v>
      </c>
      <c r="H39" s="151">
        <f t="shared" si="12"/>
        <v>0.41</v>
      </c>
      <c r="I39" s="151">
        <f t="shared" si="12"/>
        <v>0.35374149659863946</v>
      </c>
      <c r="J39" s="218">
        <f t="shared" si="12"/>
        <v>0.41212121212121211</v>
      </c>
      <c r="K39" s="214"/>
      <c r="M39" s="199"/>
    </row>
    <row r="40" spans="1:23" ht="15" customHeight="1" x14ac:dyDescent="0.25">
      <c r="A40" s="248" t="s">
        <v>149</v>
      </c>
      <c r="B40" s="135">
        <v>60</v>
      </c>
      <c r="C40" s="135">
        <v>61</v>
      </c>
      <c r="D40" s="135">
        <v>60</v>
      </c>
      <c r="E40" s="135">
        <v>64</v>
      </c>
      <c r="F40" s="135">
        <v>90</v>
      </c>
      <c r="G40" s="135">
        <v>29</v>
      </c>
      <c r="H40" s="135">
        <v>82</v>
      </c>
      <c r="I40" s="135">
        <v>52</v>
      </c>
      <c r="J40" s="215">
        <v>68</v>
      </c>
      <c r="K40" s="222"/>
      <c r="M40" s="199"/>
    </row>
    <row r="41" spans="1:23" ht="15" customHeight="1" x14ac:dyDescent="0.25">
      <c r="A41" s="105" t="s">
        <v>127</v>
      </c>
      <c r="B41" s="139">
        <v>184</v>
      </c>
      <c r="C41" s="139">
        <v>155</v>
      </c>
      <c r="D41" s="139">
        <v>165</v>
      </c>
      <c r="E41" s="139">
        <v>152</v>
      </c>
      <c r="F41" s="139">
        <v>192</v>
      </c>
      <c r="G41" s="139">
        <v>71</v>
      </c>
      <c r="H41" s="139">
        <v>200</v>
      </c>
      <c r="I41" s="139">
        <v>147</v>
      </c>
      <c r="J41" s="216">
        <v>165</v>
      </c>
      <c r="K41" s="217"/>
      <c r="M41" s="199"/>
    </row>
    <row r="42" spans="1:23" ht="32.549999999999997" customHeight="1" x14ac:dyDescent="0.25">
      <c r="A42" s="192" t="s">
        <v>285</v>
      </c>
      <c r="B42" s="149">
        <f t="shared" ref="B42:J42" si="13">B43/B44</f>
        <v>0.1076923076923077</v>
      </c>
      <c r="C42" s="149">
        <f t="shared" si="13"/>
        <v>0.17567567567567569</v>
      </c>
      <c r="D42" s="149">
        <f t="shared" si="13"/>
        <v>0.15789473684210525</v>
      </c>
      <c r="E42" s="149">
        <f t="shared" si="13"/>
        <v>0.20967741935483872</v>
      </c>
      <c r="F42" s="149">
        <f t="shared" si="13"/>
        <v>0.2</v>
      </c>
      <c r="G42" s="149">
        <f t="shared" si="13"/>
        <v>0.16666666666666666</v>
      </c>
      <c r="H42" s="149">
        <f t="shared" si="13"/>
        <v>0.16981132075471697</v>
      </c>
      <c r="I42" s="149">
        <f t="shared" si="13"/>
        <v>0.29545454545454547</v>
      </c>
      <c r="J42" s="218">
        <f t="shared" si="13"/>
        <v>0.14925373134328357</v>
      </c>
      <c r="K42" s="214"/>
      <c r="M42" s="199"/>
    </row>
    <row r="43" spans="1:23" ht="34.049999999999997" customHeight="1" x14ac:dyDescent="0.25">
      <c r="A43" s="179" t="s">
        <v>286</v>
      </c>
      <c r="B43" s="135">
        <v>14</v>
      </c>
      <c r="C43" s="135">
        <v>13</v>
      </c>
      <c r="D43" s="135">
        <v>12</v>
      </c>
      <c r="E43" s="135">
        <v>13</v>
      </c>
      <c r="F43" s="135">
        <v>9</v>
      </c>
      <c r="G43" s="135">
        <v>5</v>
      </c>
      <c r="H43" s="135">
        <v>9</v>
      </c>
      <c r="I43" s="135">
        <v>13</v>
      </c>
      <c r="J43" s="215">
        <v>10</v>
      </c>
      <c r="K43" s="222"/>
      <c r="M43" s="199"/>
    </row>
    <row r="44" spans="1:23" ht="37.049999999999997" customHeight="1" x14ac:dyDescent="0.25">
      <c r="A44" s="179" t="s">
        <v>287</v>
      </c>
      <c r="B44" s="135">
        <v>130</v>
      </c>
      <c r="C44" s="135">
        <v>74</v>
      </c>
      <c r="D44" s="135">
        <v>76</v>
      </c>
      <c r="E44" s="135">
        <v>62</v>
      </c>
      <c r="F44" s="135">
        <v>45</v>
      </c>
      <c r="G44" s="135">
        <v>30</v>
      </c>
      <c r="H44" s="135">
        <v>53</v>
      </c>
      <c r="I44" s="135">
        <v>44</v>
      </c>
      <c r="J44" s="215">
        <v>67</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258</v>
      </c>
      <c r="B1" s="123"/>
      <c r="C1" s="123"/>
      <c r="D1" s="91"/>
      <c r="E1" s="91"/>
      <c r="F1" s="91"/>
      <c r="G1" s="91"/>
      <c r="H1" s="91"/>
      <c r="I1" s="91"/>
      <c r="J1" s="91"/>
      <c r="K1" s="91"/>
      <c r="L1" s="91"/>
      <c r="M1" s="91"/>
    </row>
    <row r="2" spans="1:25" s="148" customFormat="1" ht="17.399999999999999" x14ac:dyDescent="0.25">
      <c r="A2" s="230" t="s">
        <v>259</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6" x14ac:dyDescent="0.25">
      <c r="A5" s="192" t="s">
        <v>238</v>
      </c>
      <c r="B5" s="130">
        <f t="shared" ref="B5:J5" si="0">B6/B7</f>
        <v>1.2121212121212121E-2</v>
      </c>
      <c r="C5" s="131">
        <f t="shared" si="0"/>
        <v>9.4936708860759497E-3</v>
      </c>
      <c r="D5" s="130">
        <f t="shared" si="0"/>
        <v>0</v>
      </c>
      <c r="E5" s="130">
        <f t="shared" si="0"/>
        <v>0</v>
      </c>
      <c r="F5" s="130">
        <f t="shared" si="0"/>
        <v>1.1494252873563218E-2</v>
      </c>
      <c r="G5" s="130">
        <f t="shared" si="0"/>
        <v>0</v>
      </c>
      <c r="H5" s="131">
        <f t="shared" si="0"/>
        <v>9.4786729857819912E-3</v>
      </c>
      <c r="I5" s="130">
        <f t="shared" si="0"/>
        <v>0</v>
      </c>
      <c r="J5" s="213">
        <f t="shared" si="0"/>
        <v>0</v>
      </c>
      <c r="K5" s="214"/>
      <c r="L5" s="39"/>
      <c r="M5" s="39"/>
      <c r="N5" s="39"/>
      <c r="O5" s="39"/>
      <c r="P5" s="39"/>
      <c r="Q5" s="39"/>
      <c r="R5" s="39"/>
      <c r="S5" s="39"/>
      <c r="T5" s="39"/>
      <c r="U5" s="39"/>
      <c r="V5" s="39"/>
      <c r="W5" s="39"/>
    </row>
    <row r="6" spans="1:25" s="40" customFormat="1" ht="15.6" x14ac:dyDescent="0.25">
      <c r="A6" s="179" t="s">
        <v>162</v>
      </c>
      <c r="B6" s="135">
        <v>2</v>
      </c>
      <c r="C6" s="135">
        <v>3</v>
      </c>
      <c r="D6" s="135">
        <v>0</v>
      </c>
      <c r="E6" s="135">
        <v>0</v>
      </c>
      <c r="F6" s="135">
        <v>3</v>
      </c>
      <c r="G6" s="135">
        <v>0</v>
      </c>
      <c r="H6" s="135">
        <v>2</v>
      </c>
      <c r="I6" s="135">
        <v>0</v>
      </c>
      <c r="J6" s="215">
        <v>0</v>
      </c>
      <c r="K6" s="222"/>
      <c r="L6" s="39"/>
      <c r="M6" s="199"/>
      <c r="N6" s="39"/>
      <c r="O6" s="39"/>
      <c r="P6" s="39"/>
      <c r="Q6" s="39"/>
      <c r="R6" s="39"/>
      <c r="S6" s="39"/>
      <c r="T6" s="39"/>
      <c r="U6" s="39"/>
      <c r="V6" s="39"/>
      <c r="W6" s="39"/>
    </row>
    <row r="7" spans="1:25" s="40" customFormat="1" ht="15.6" x14ac:dyDescent="0.25">
      <c r="A7" s="193" t="s">
        <v>163</v>
      </c>
      <c r="B7" s="139">
        <v>165</v>
      </c>
      <c r="C7" s="139">
        <v>316</v>
      </c>
      <c r="D7" s="139">
        <v>291</v>
      </c>
      <c r="E7" s="139">
        <v>154</v>
      </c>
      <c r="F7" s="139">
        <v>261</v>
      </c>
      <c r="G7" s="139">
        <v>270</v>
      </c>
      <c r="H7" s="139">
        <v>211</v>
      </c>
      <c r="I7" s="139">
        <v>308</v>
      </c>
      <c r="J7" s="216">
        <v>79</v>
      </c>
      <c r="K7" s="217"/>
      <c r="L7" s="39"/>
      <c r="M7" s="199"/>
      <c r="N7" s="39"/>
      <c r="O7" s="39"/>
      <c r="P7" s="39"/>
      <c r="Q7" s="39"/>
      <c r="R7" s="39"/>
      <c r="S7" s="39"/>
      <c r="T7" s="39"/>
      <c r="U7" s="39"/>
      <c r="V7" s="39"/>
      <c r="W7" s="39"/>
    </row>
    <row r="8" spans="1:25" s="40" customFormat="1" ht="15.6" x14ac:dyDescent="0.25">
      <c r="A8" s="178" t="s">
        <v>239</v>
      </c>
      <c r="B8" s="142">
        <f t="shared" ref="B8:J8" si="1">B9/B10</f>
        <v>3.6363636363636362E-2</v>
      </c>
      <c r="C8" s="142">
        <f t="shared" si="1"/>
        <v>8.2278481012658222E-2</v>
      </c>
      <c r="D8" s="142">
        <f t="shared" si="1"/>
        <v>5.4982817869415807E-2</v>
      </c>
      <c r="E8" s="142">
        <f t="shared" si="1"/>
        <v>2.5974025974025976E-2</v>
      </c>
      <c r="F8" s="142">
        <f t="shared" si="1"/>
        <v>3.4482758620689655E-2</v>
      </c>
      <c r="G8" s="142">
        <f t="shared" si="1"/>
        <v>3.3333333333333333E-2</v>
      </c>
      <c r="H8" s="142">
        <f t="shared" si="1"/>
        <v>2.843601895734597E-2</v>
      </c>
      <c r="I8" s="142">
        <f t="shared" si="1"/>
        <v>5.5194805194805192E-2</v>
      </c>
      <c r="J8" s="213">
        <f t="shared" si="1"/>
        <v>6.3291139240506333E-2</v>
      </c>
      <c r="K8" s="220"/>
      <c r="L8" s="39"/>
      <c r="M8" s="199"/>
      <c r="N8" s="39"/>
      <c r="O8" s="39"/>
      <c r="P8" s="39"/>
      <c r="Q8" s="39"/>
      <c r="R8" s="39"/>
      <c r="S8" s="39"/>
      <c r="T8" s="39"/>
      <c r="U8" s="39"/>
      <c r="V8" s="39"/>
      <c r="W8" s="39"/>
    </row>
    <row r="9" spans="1:25" s="40" customFormat="1" ht="15.6" x14ac:dyDescent="0.25">
      <c r="A9" s="179" t="s">
        <v>177</v>
      </c>
      <c r="B9" s="135">
        <v>6</v>
      </c>
      <c r="C9" s="135">
        <v>26</v>
      </c>
      <c r="D9" s="135">
        <v>16</v>
      </c>
      <c r="E9" s="135">
        <v>4</v>
      </c>
      <c r="F9" s="135">
        <v>9</v>
      </c>
      <c r="G9" s="135">
        <v>9</v>
      </c>
      <c r="H9" s="135">
        <v>6</v>
      </c>
      <c r="I9" s="135">
        <v>17</v>
      </c>
      <c r="J9" s="215">
        <v>5</v>
      </c>
      <c r="K9" s="222"/>
      <c r="L9" s="39"/>
      <c r="M9" s="199"/>
      <c r="N9" s="39"/>
      <c r="O9" s="39"/>
      <c r="P9" s="39"/>
      <c r="Q9" s="39"/>
      <c r="R9" s="39"/>
      <c r="S9" s="39"/>
      <c r="T9" s="39"/>
      <c r="U9" s="39"/>
      <c r="V9" s="39"/>
      <c r="W9" s="39"/>
    </row>
    <row r="10" spans="1:25" s="40" customFormat="1" ht="15.6" x14ac:dyDescent="0.25">
      <c r="A10" s="193" t="s">
        <v>163</v>
      </c>
      <c r="B10" s="139">
        <v>165</v>
      </c>
      <c r="C10" s="139">
        <v>316</v>
      </c>
      <c r="D10" s="139">
        <v>291</v>
      </c>
      <c r="E10" s="139">
        <v>154</v>
      </c>
      <c r="F10" s="139">
        <v>261</v>
      </c>
      <c r="G10" s="139">
        <v>270</v>
      </c>
      <c r="H10" s="139">
        <v>211</v>
      </c>
      <c r="I10" s="139">
        <v>308</v>
      </c>
      <c r="J10" s="216">
        <v>79</v>
      </c>
      <c r="K10" s="217"/>
      <c r="L10" s="39"/>
      <c r="M10" s="199"/>
      <c r="N10" s="39"/>
      <c r="O10" s="39"/>
      <c r="P10" s="39"/>
      <c r="Q10" s="39"/>
      <c r="R10" s="39"/>
      <c r="S10" s="39"/>
      <c r="T10" s="39"/>
      <c r="U10" s="39"/>
      <c r="V10" s="39"/>
      <c r="W10" s="39"/>
    </row>
    <row r="11" spans="1:25" s="40" customFormat="1" ht="18" x14ac:dyDescent="0.25">
      <c r="A11" s="178" t="s">
        <v>240</v>
      </c>
      <c r="B11" s="151">
        <f t="shared" ref="B11:J11" si="2">B12/B13</f>
        <v>0.27272727272727271</v>
      </c>
      <c r="C11" s="151">
        <f t="shared" si="2"/>
        <v>0.36708860759493672</v>
      </c>
      <c r="D11" s="151">
        <f t="shared" si="2"/>
        <v>0.35738831615120276</v>
      </c>
      <c r="E11" s="151">
        <f t="shared" si="2"/>
        <v>0.25974025974025972</v>
      </c>
      <c r="F11" s="151">
        <f t="shared" si="2"/>
        <v>0.38429752066115702</v>
      </c>
      <c r="G11" s="151">
        <f t="shared" si="2"/>
        <v>0.35185185185185186</v>
      </c>
      <c r="H11" s="151">
        <f t="shared" si="2"/>
        <v>0.45497630331753552</v>
      </c>
      <c r="I11" s="151">
        <f t="shared" si="2"/>
        <v>0.4707792207792208</v>
      </c>
      <c r="J11" s="218">
        <f t="shared" si="2"/>
        <v>0.57692307692307687</v>
      </c>
      <c r="K11" s="214"/>
      <c r="L11" s="39"/>
      <c r="M11" s="199"/>
      <c r="N11" s="39"/>
      <c r="O11" s="39"/>
      <c r="P11" s="39"/>
      <c r="Q11" s="39"/>
      <c r="R11" s="39"/>
      <c r="S11" s="39"/>
      <c r="T11" s="39"/>
      <c r="U11" s="39"/>
      <c r="V11" s="39"/>
      <c r="W11" s="39"/>
    </row>
    <row r="12" spans="1:25" s="40" customFormat="1" ht="15.6" x14ac:dyDescent="0.25">
      <c r="A12" s="179" t="s">
        <v>184</v>
      </c>
      <c r="B12" s="135">
        <v>45</v>
      </c>
      <c r="C12" s="135">
        <v>116</v>
      </c>
      <c r="D12" s="135">
        <v>104</v>
      </c>
      <c r="E12" s="135">
        <v>40</v>
      </c>
      <c r="F12" s="135">
        <v>93</v>
      </c>
      <c r="G12" s="135">
        <v>95</v>
      </c>
      <c r="H12" s="135">
        <v>96</v>
      </c>
      <c r="I12" s="135">
        <v>145</v>
      </c>
      <c r="J12" s="215">
        <v>45</v>
      </c>
      <c r="K12" s="222"/>
      <c r="L12" s="39"/>
      <c r="M12" s="199"/>
      <c r="N12" s="39"/>
      <c r="O12" s="39"/>
      <c r="P12" s="39"/>
      <c r="Q12" s="39"/>
      <c r="R12" s="39"/>
      <c r="S12" s="39"/>
      <c r="T12" s="39"/>
      <c r="U12" s="39"/>
      <c r="V12" s="39"/>
      <c r="W12" s="39"/>
    </row>
    <row r="13" spans="1:25" s="40" customFormat="1" ht="15.6" x14ac:dyDescent="0.25">
      <c r="A13" s="193" t="s">
        <v>163</v>
      </c>
      <c r="B13" s="139">
        <v>165</v>
      </c>
      <c r="C13" s="139">
        <v>316</v>
      </c>
      <c r="D13" s="139">
        <v>291</v>
      </c>
      <c r="E13" s="139">
        <v>154</v>
      </c>
      <c r="F13" s="139">
        <v>242</v>
      </c>
      <c r="G13" s="139">
        <v>270</v>
      </c>
      <c r="H13" s="139">
        <v>211</v>
      </c>
      <c r="I13" s="139">
        <v>308</v>
      </c>
      <c r="J13" s="216">
        <v>78</v>
      </c>
      <c r="K13" s="217"/>
      <c r="L13" s="39"/>
      <c r="M13" s="199"/>
      <c r="N13" s="39"/>
      <c r="O13" s="39"/>
      <c r="P13" s="39"/>
      <c r="Q13" s="39"/>
      <c r="R13" s="39"/>
      <c r="S13" s="39"/>
      <c r="T13" s="39"/>
      <c r="U13" s="39"/>
      <c r="V13" s="39"/>
      <c r="W13" s="39"/>
    </row>
    <row r="14" spans="1:25" s="40" customFormat="1" ht="15.6" x14ac:dyDescent="0.25">
      <c r="A14" s="192" t="s">
        <v>241</v>
      </c>
      <c r="B14" s="151">
        <f t="shared" ref="B14:J14" si="3">B15/B16</f>
        <v>0.66666666666666663</v>
      </c>
      <c r="C14" s="151">
        <f t="shared" si="3"/>
        <v>0.58260869565217388</v>
      </c>
      <c r="D14" s="151">
        <f t="shared" si="3"/>
        <v>0.64423076923076927</v>
      </c>
      <c r="E14" s="151">
        <f t="shared" si="3"/>
        <v>0.57499999999999996</v>
      </c>
      <c r="F14" s="151">
        <f t="shared" si="3"/>
        <v>0.53260869565217395</v>
      </c>
      <c r="G14" s="151">
        <f t="shared" si="3"/>
        <v>0.35164835164835168</v>
      </c>
      <c r="H14" s="151">
        <f t="shared" si="3"/>
        <v>0.51086956521739135</v>
      </c>
      <c r="I14" s="151">
        <f t="shared" si="3"/>
        <v>0.49285714285714288</v>
      </c>
      <c r="J14" s="218">
        <f t="shared" si="3"/>
        <v>0.23809523809523808</v>
      </c>
      <c r="K14" s="214"/>
      <c r="L14" s="39"/>
      <c r="M14" s="199"/>
      <c r="N14" s="39"/>
      <c r="O14" s="39"/>
      <c r="P14" s="39"/>
      <c r="Q14" s="39"/>
      <c r="R14" s="39"/>
      <c r="S14" s="39"/>
      <c r="T14" s="39"/>
      <c r="U14" s="39"/>
      <c r="V14" s="39"/>
      <c r="W14" s="39"/>
    </row>
    <row r="15" spans="1:25" s="40" customFormat="1" ht="15.6" x14ac:dyDescent="0.25">
      <c r="A15" s="179" t="s">
        <v>242</v>
      </c>
      <c r="B15" s="135">
        <v>28</v>
      </c>
      <c r="C15" s="135">
        <v>67</v>
      </c>
      <c r="D15" s="135">
        <v>67</v>
      </c>
      <c r="E15" s="135">
        <v>23</v>
      </c>
      <c r="F15" s="135">
        <v>49</v>
      </c>
      <c r="G15" s="135">
        <v>32</v>
      </c>
      <c r="H15" s="135">
        <v>47</v>
      </c>
      <c r="I15" s="135">
        <v>69</v>
      </c>
      <c r="J15" s="215">
        <v>10</v>
      </c>
      <c r="K15" s="222"/>
      <c r="L15" s="39"/>
      <c r="M15" s="199"/>
      <c r="N15" s="39"/>
      <c r="O15" s="39"/>
      <c r="P15" s="39"/>
      <c r="Q15" s="39"/>
      <c r="R15" s="39"/>
      <c r="S15" s="39"/>
      <c r="T15" s="39"/>
      <c r="U15" s="39"/>
      <c r="V15" s="39"/>
      <c r="W15" s="39"/>
    </row>
    <row r="16" spans="1:25" s="40" customFormat="1" ht="15.6" x14ac:dyDescent="0.25">
      <c r="A16" s="193" t="s">
        <v>184</v>
      </c>
      <c r="B16" s="139">
        <v>42</v>
      </c>
      <c r="C16" s="139">
        <v>115</v>
      </c>
      <c r="D16" s="139">
        <v>104</v>
      </c>
      <c r="E16" s="139">
        <v>40</v>
      </c>
      <c r="F16" s="139">
        <v>92</v>
      </c>
      <c r="G16" s="139">
        <v>91</v>
      </c>
      <c r="H16" s="139">
        <v>92</v>
      </c>
      <c r="I16" s="139">
        <v>140</v>
      </c>
      <c r="J16" s="216">
        <v>42</v>
      </c>
      <c r="K16" s="217"/>
      <c r="L16" s="39"/>
      <c r="M16" s="199"/>
      <c r="N16" s="39"/>
      <c r="O16" s="39"/>
      <c r="P16" s="39"/>
      <c r="Q16" s="39"/>
      <c r="R16" s="39"/>
      <c r="S16" s="39"/>
      <c r="T16" s="39"/>
      <c r="U16" s="39"/>
      <c r="V16" s="39"/>
      <c r="W16" s="39"/>
    </row>
    <row r="17" spans="1:23" s="40" customFormat="1" ht="15.6" x14ac:dyDescent="0.25">
      <c r="A17" s="178" t="s">
        <v>243</v>
      </c>
      <c r="B17" s="151">
        <f t="shared" ref="B17:J17" si="4">B18/B19</f>
        <v>0.72121212121212119</v>
      </c>
      <c r="C17" s="151">
        <f t="shared" si="4"/>
        <v>0.60576923076923073</v>
      </c>
      <c r="D17" s="151">
        <f t="shared" si="4"/>
        <v>0.69122807017543864</v>
      </c>
      <c r="E17" s="151">
        <f t="shared" si="4"/>
        <v>0.70588235294117652</v>
      </c>
      <c r="F17" s="151">
        <f t="shared" si="4"/>
        <v>0.61992619926199266</v>
      </c>
      <c r="G17" s="151">
        <f t="shared" si="4"/>
        <v>0.61454545454545451</v>
      </c>
      <c r="H17" s="151">
        <f t="shared" si="4"/>
        <v>0.60538116591928248</v>
      </c>
      <c r="I17" s="151">
        <f t="shared" si="4"/>
        <v>0.71986970684039087</v>
      </c>
      <c r="J17" s="218">
        <f t="shared" si="4"/>
        <v>0.6470588235294118</v>
      </c>
      <c r="K17" s="214"/>
      <c r="L17" s="39"/>
      <c r="M17" s="199"/>
      <c r="N17" s="39"/>
      <c r="O17" s="39"/>
      <c r="P17" s="39"/>
      <c r="Q17" s="39"/>
      <c r="R17" s="39"/>
      <c r="S17" s="39"/>
      <c r="T17" s="39"/>
      <c r="U17" s="39"/>
      <c r="V17" s="39"/>
      <c r="W17" s="39"/>
    </row>
    <row r="18" spans="1:23" s="40" customFormat="1" ht="15.6" x14ac:dyDescent="0.25">
      <c r="A18" s="179" t="s">
        <v>197</v>
      </c>
      <c r="B18" s="135">
        <v>119</v>
      </c>
      <c r="C18" s="135">
        <v>189</v>
      </c>
      <c r="D18" s="135">
        <v>197</v>
      </c>
      <c r="E18" s="135">
        <v>108</v>
      </c>
      <c r="F18" s="135">
        <v>168</v>
      </c>
      <c r="G18" s="135">
        <v>169</v>
      </c>
      <c r="H18" s="135">
        <v>135</v>
      </c>
      <c r="I18" s="135">
        <v>221</v>
      </c>
      <c r="J18" s="215">
        <v>55</v>
      </c>
      <c r="K18" s="222"/>
      <c r="L18" s="39"/>
      <c r="M18" s="199"/>
      <c r="N18" s="39"/>
      <c r="O18" s="39"/>
      <c r="P18" s="39"/>
      <c r="Q18" s="39"/>
      <c r="R18" s="39"/>
      <c r="S18" s="39"/>
      <c r="T18" s="39"/>
      <c r="U18" s="39"/>
      <c r="V18" s="39"/>
      <c r="W18" s="39"/>
    </row>
    <row r="19" spans="1:23" s="40" customFormat="1" ht="15.45" customHeight="1" x14ac:dyDescent="0.25">
      <c r="A19" s="193" t="s">
        <v>127</v>
      </c>
      <c r="B19" s="139">
        <v>165</v>
      </c>
      <c r="C19" s="139">
        <v>312</v>
      </c>
      <c r="D19" s="139">
        <v>285</v>
      </c>
      <c r="E19" s="139">
        <v>153</v>
      </c>
      <c r="F19" s="139">
        <v>271</v>
      </c>
      <c r="G19" s="139">
        <v>275</v>
      </c>
      <c r="H19" s="139">
        <v>223</v>
      </c>
      <c r="I19" s="139">
        <v>307</v>
      </c>
      <c r="J19" s="216">
        <v>85</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0.77500000000000002</v>
      </c>
      <c r="C20" s="149">
        <f t="shared" si="5"/>
        <v>0.74038461538461542</v>
      </c>
      <c r="D20" s="149">
        <f t="shared" si="5"/>
        <v>0.80212014134275622</v>
      </c>
      <c r="E20" s="149">
        <f t="shared" si="5"/>
        <v>0.86754966887417218</v>
      </c>
      <c r="F20" s="149">
        <f t="shared" si="5"/>
        <v>0.80669144981412644</v>
      </c>
      <c r="G20" s="149">
        <f t="shared" si="5"/>
        <v>0.77289377289377292</v>
      </c>
      <c r="H20" s="149">
        <f t="shared" si="5"/>
        <v>0.74545454545454548</v>
      </c>
      <c r="I20" s="149">
        <f t="shared" si="5"/>
        <v>0.86754966887417218</v>
      </c>
      <c r="J20" s="218">
        <f t="shared" si="5"/>
        <v>0.82926829268292679</v>
      </c>
      <c r="K20" s="214"/>
      <c r="L20" s="39"/>
      <c r="M20" s="199"/>
      <c r="N20" s="39"/>
      <c r="O20" s="39"/>
      <c r="P20" s="39"/>
      <c r="Q20" s="39"/>
      <c r="R20" s="39"/>
      <c r="S20" s="39"/>
      <c r="T20" s="39"/>
      <c r="U20" s="39"/>
      <c r="V20" s="39"/>
      <c r="W20" s="39"/>
    </row>
    <row r="21" spans="1:23" s="40" customFormat="1" ht="15.45" customHeight="1" x14ac:dyDescent="0.25">
      <c r="A21" s="251" t="s">
        <v>209</v>
      </c>
      <c r="B21" s="135">
        <v>124</v>
      </c>
      <c r="C21" s="135">
        <v>231</v>
      </c>
      <c r="D21" s="135">
        <v>227</v>
      </c>
      <c r="E21" s="135">
        <v>131</v>
      </c>
      <c r="F21" s="135">
        <v>217</v>
      </c>
      <c r="G21" s="135">
        <v>211</v>
      </c>
      <c r="H21" s="135">
        <v>164</v>
      </c>
      <c r="I21" s="135">
        <v>262</v>
      </c>
      <c r="J21" s="215">
        <v>68</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0.28125</v>
      </c>
      <c r="C22" s="149">
        <f t="shared" si="6"/>
        <v>0.26923076923076922</v>
      </c>
      <c r="D22" s="149">
        <f t="shared" si="6"/>
        <v>0.31802120141342755</v>
      </c>
      <c r="E22" s="149">
        <f t="shared" si="6"/>
        <v>0.45033112582781459</v>
      </c>
      <c r="F22" s="149">
        <f t="shared" si="6"/>
        <v>0.33085501858736061</v>
      </c>
      <c r="G22" s="149">
        <f t="shared" si="6"/>
        <v>0.32967032967032966</v>
      </c>
      <c r="H22" s="149">
        <f t="shared" si="6"/>
        <v>0.44545454545454544</v>
      </c>
      <c r="I22" s="149">
        <f t="shared" si="6"/>
        <v>0.49006622516556292</v>
      </c>
      <c r="J22" s="219">
        <f t="shared" si="6"/>
        <v>0.5</v>
      </c>
      <c r="K22" s="260"/>
      <c r="L22" s="39"/>
      <c r="M22" s="199"/>
      <c r="N22" s="39"/>
      <c r="O22" s="39"/>
      <c r="P22" s="39"/>
      <c r="Q22" s="39"/>
      <c r="R22" s="39"/>
      <c r="S22" s="39"/>
      <c r="T22" s="39"/>
      <c r="U22" s="39"/>
      <c r="V22" s="39"/>
      <c r="W22" s="39"/>
    </row>
    <row r="23" spans="1:23" s="40" customFormat="1" ht="15.45" customHeight="1" x14ac:dyDescent="0.25">
      <c r="A23" s="251" t="s">
        <v>211</v>
      </c>
      <c r="B23" s="135">
        <v>45</v>
      </c>
      <c r="C23" s="135">
        <v>84</v>
      </c>
      <c r="D23" s="135">
        <v>90</v>
      </c>
      <c r="E23" s="135">
        <v>68</v>
      </c>
      <c r="F23" s="135">
        <v>89</v>
      </c>
      <c r="G23" s="135">
        <v>90</v>
      </c>
      <c r="H23" s="135">
        <v>98</v>
      </c>
      <c r="I23" s="135">
        <v>148</v>
      </c>
      <c r="J23" s="215">
        <v>41</v>
      </c>
      <c r="K23" s="222"/>
      <c r="L23" s="39"/>
      <c r="M23" s="199"/>
      <c r="N23" s="39"/>
      <c r="O23" s="39"/>
      <c r="P23" s="39"/>
      <c r="Q23" s="39"/>
      <c r="R23" s="39"/>
      <c r="S23" s="39"/>
      <c r="T23" s="39"/>
      <c r="U23" s="39"/>
      <c r="V23" s="39"/>
      <c r="W23" s="39"/>
    </row>
    <row r="24" spans="1:23" s="40" customFormat="1" ht="15.6" x14ac:dyDescent="0.25">
      <c r="A24" s="198" t="s">
        <v>127</v>
      </c>
      <c r="B24" s="139">
        <v>160</v>
      </c>
      <c r="C24" s="139">
        <v>312</v>
      </c>
      <c r="D24" s="139">
        <v>283</v>
      </c>
      <c r="E24" s="139">
        <v>151</v>
      </c>
      <c r="F24" s="139">
        <v>269</v>
      </c>
      <c r="G24" s="139">
        <v>273</v>
      </c>
      <c r="H24" s="139">
        <v>220</v>
      </c>
      <c r="I24" s="139">
        <v>302</v>
      </c>
      <c r="J24" s="216">
        <v>82</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0.7407407407407407</v>
      </c>
      <c r="C25" s="149">
        <f t="shared" si="7"/>
        <v>0.67961165048543692</v>
      </c>
      <c r="D25" s="149">
        <f t="shared" si="7"/>
        <v>0.74285714285714288</v>
      </c>
      <c r="E25" s="149">
        <f t="shared" si="7"/>
        <v>0.78</v>
      </c>
      <c r="F25" s="149">
        <f t="shared" si="7"/>
        <v>0.77037037037037037</v>
      </c>
      <c r="G25" s="149">
        <f t="shared" si="7"/>
        <v>0.74339622641509429</v>
      </c>
      <c r="H25" s="149">
        <f t="shared" si="7"/>
        <v>0.75348837209302322</v>
      </c>
      <c r="I25" s="149">
        <f t="shared" si="7"/>
        <v>0.83892617449664431</v>
      </c>
      <c r="J25" s="218">
        <f t="shared" si="7"/>
        <v>0.8125</v>
      </c>
      <c r="K25" s="214"/>
      <c r="L25" s="39"/>
      <c r="M25" s="199"/>
      <c r="N25" s="39"/>
      <c r="O25" s="39"/>
      <c r="P25" s="39"/>
      <c r="Q25" s="39"/>
      <c r="R25" s="39"/>
      <c r="S25" s="39"/>
      <c r="T25" s="39"/>
      <c r="U25" s="39"/>
      <c r="V25" s="39"/>
      <c r="W25" s="39"/>
    </row>
    <row r="26" spans="1:23" s="40" customFormat="1" ht="15.6" x14ac:dyDescent="0.25">
      <c r="A26" s="251" t="s">
        <v>200</v>
      </c>
      <c r="B26" s="135">
        <v>120</v>
      </c>
      <c r="C26" s="135">
        <v>210</v>
      </c>
      <c r="D26" s="135">
        <v>208</v>
      </c>
      <c r="E26" s="135">
        <v>117</v>
      </c>
      <c r="F26" s="135">
        <v>208</v>
      </c>
      <c r="G26" s="135">
        <v>197</v>
      </c>
      <c r="H26" s="135">
        <v>162</v>
      </c>
      <c r="I26" s="135">
        <v>250</v>
      </c>
      <c r="J26" s="215">
        <v>65</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0.24074074074074073</v>
      </c>
      <c r="C27" s="149">
        <f t="shared" si="8"/>
        <v>0.23624595469255663</v>
      </c>
      <c r="D27" s="149">
        <f t="shared" si="8"/>
        <v>0.25</v>
      </c>
      <c r="E27" s="149">
        <f t="shared" si="8"/>
        <v>0.36666666666666664</v>
      </c>
      <c r="F27" s="149">
        <f t="shared" si="8"/>
        <v>0.31481481481481483</v>
      </c>
      <c r="G27" s="149">
        <f t="shared" si="8"/>
        <v>0.31698113207547168</v>
      </c>
      <c r="H27" s="149">
        <f t="shared" si="8"/>
        <v>0.36279069767441863</v>
      </c>
      <c r="I27" s="149">
        <f t="shared" si="8"/>
        <v>0.40604026845637586</v>
      </c>
      <c r="J27" s="219">
        <f t="shared" si="8"/>
        <v>0.41249999999999998</v>
      </c>
      <c r="K27" s="260"/>
      <c r="L27" s="39"/>
      <c r="M27" s="199"/>
      <c r="N27" s="39"/>
      <c r="O27" s="39"/>
      <c r="P27" s="39"/>
      <c r="Q27" s="39"/>
      <c r="R27" s="39"/>
      <c r="S27" s="39"/>
      <c r="T27" s="39"/>
      <c r="U27" s="39"/>
      <c r="V27" s="39"/>
      <c r="W27" s="39"/>
    </row>
    <row r="28" spans="1:23" s="40" customFormat="1" ht="15.6" x14ac:dyDescent="0.25">
      <c r="A28" s="251" t="s">
        <v>202</v>
      </c>
      <c r="B28" s="135">
        <v>39</v>
      </c>
      <c r="C28" s="135">
        <v>73</v>
      </c>
      <c r="D28" s="135">
        <v>70</v>
      </c>
      <c r="E28" s="135">
        <v>55</v>
      </c>
      <c r="F28" s="135">
        <v>85</v>
      </c>
      <c r="G28" s="135">
        <v>84</v>
      </c>
      <c r="H28" s="135">
        <v>78</v>
      </c>
      <c r="I28" s="135">
        <v>121</v>
      </c>
      <c r="J28" s="215">
        <v>33</v>
      </c>
      <c r="K28" s="222"/>
      <c r="L28" s="39"/>
      <c r="M28" s="199"/>
      <c r="N28" s="39"/>
      <c r="O28" s="39"/>
      <c r="P28" s="39"/>
      <c r="Q28" s="39"/>
      <c r="R28" s="39"/>
      <c r="S28" s="39"/>
      <c r="T28" s="39"/>
      <c r="U28" s="39"/>
      <c r="V28" s="39"/>
      <c r="W28" s="39"/>
    </row>
    <row r="29" spans="1:23" s="40" customFormat="1" ht="15.45" customHeight="1" x14ac:dyDescent="0.25">
      <c r="A29" s="198" t="s">
        <v>127</v>
      </c>
      <c r="B29" s="139">
        <v>162</v>
      </c>
      <c r="C29" s="139">
        <v>309</v>
      </c>
      <c r="D29" s="139">
        <v>280</v>
      </c>
      <c r="E29" s="139">
        <v>150</v>
      </c>
      <c r="F29" s="139">
        <v>270</v>
      </c>
      <c r="G29" s="139">
        <v>265</v>
      </c>
      <c r="H29" s="139">
        <v>215</v>
      </c>
      <c r="I29" s="139">
        <v>298</v>
      </c>
      <c r="J29" s="216">
        <v>80</v>
      </c>
      <c r="K29" s="217"/>
      <c r="L29" s="39"/>
      <c r="M29" s="199"/>
      <c r="N29" s="39"/>
      <c r="O29" s="39"/>
      <c r="P29" s="39"/>
      <c r="Q29" s="39"/>
      <c r="R29" s="39"/>
      <c r="S29" s="39"/>
      <c r="T29" s="39"/>
      <c r="U29" s="39"/>
      <c r="V29" s="39"/>
      <c r="W29" s="39"/>
    </row>
    <row r="30" spans="1:23" s="40" customFormat="1" ht="15.45" customHeight="1" x14ac:dyDescent="0.25">
      <c r="A30" s="192" t="s">
        <v>246</v>
      </c>
      <c r="B30" s="142">
        <f t="shared" ref="B30:J30" si="9">B31/B32</f>
        <v>8.5714285714285715E-2</v>
      </c>
      <c r="C30" s="151">
        <f t="shared" si="9"/>
        <v>0.17318435754189945</v>
      </c>
      <c r="D30" s="151">
        <f t="shared" si="9"/>
        <v>0.15231788079470199</v>
      </c>
      <c r="E30" s="142">
        <f t="shared" si="9"/>
        <v>0.04</v>
      </c>
      <c r="F30" s="151">
        <f t="shared" si="9"/>
        <v>0.16312056737588654</v>
      </c>
      <c r="G30" s="151">
        <f t="shared" si="9"/>
        <v>0.16176470588235295</v>
      </c>
      <c r="H30" s="151">
        <f t="shared" si="9"/>
        <v>0.12142857142857143</v>
      </c>
      <c r="I30" s="151">
        <f t="shared" si="9"/>
        <v>0.19230769230769232</v>
      </c>
      <c r="J30" s="218">
        <f t="shared" si="9"/>
        <v>0.33333333333333331</v>
      </c>
      <c r="K30" s="214"/>
      <c r="L30" s="39"/>
      <c r="M30" s="199"/>
      <c r="N30" s="39"/>
      <c r="O30" s="39"/>
      <c r="P30" s="39"/>
      <c r="Q30" s="39"/>
      <c r="R30" s="39"/>
      <c r="S30" s="39"/>
      <c r="T30" s="39"/>
      <c r="U30" s="39"/>
      <c r="V30" s="39"/>
      <c r="W30" s="39"/>
    </row>
    <row r="31" spans="1:23" s="40" customFormat="1" ht="15.6" x14ac:dyDescent="0.25">
      <c r="A31" s="179" t="s">
        <v>247</v>
      </c>
      <c r="B31" s="135">
        <v>6</v>
      </c>
      <c r="C31" s="135">
        <v>31</v>
      </c>
      <c r="D31" s="135">
        <v>23</v>
      </c>
      <c r="E31" s="135">
        <v>3</v>
      </c>
      <c r="F31" s="135">
        <v>23</v>
      </c>
      <c r="G31" s="135">
        <v>22</v>
      </c>
      <c r="H31" s="135">
        <v>17</v>
      </c>
      <c r="I31" s="135">
        <v>30</v>
      </c>
      <c r="J31" s="215">
        <v>16</v>
      </c>
      <c r="K31" s="222"/>
      <c r="L31" s="39"/>
      <c r="M31" s="199"/>
      <c r="N31" s="39"/>
      <c r="O31" s="39"/>
      <c r="P31" s="39"/>
      <c r="Q31" s="39"/>
      <c r="R31" s="39"/>
      <c r="S31" s="39"/>
      <c r="T31" s="39"/>
      <c r="U31" s="39"/>
      <c r="V31" s="39"/>
      <c r="W31" s="39"/>
    </row>
    <row r="32" spans="1:23" s="40" customFormat="1" ht="15.45" customHeight="1" x14ac:dyDescent="0.25">
      <c r="A32" s="193" t="s">
        <v>127</v>
      </c>
      <c r="B32" s="139">
        <v>70</v>
      </c>
      <c r="C32" s="139">
        <v>179</v>
      </c>
      <c r="D32" s="139">
        <v>151</v>
      </c>
      <c r="E32" s="139">
        <v>75</v>
      </c>
      <c r="F32" s="139">
        <v>141</v>
      </c>
      <c r="G32" s="139">
        <v>136</v>
      </c>
      <c r="H32" s="139">
        <v>140</v>
      </c>
      <c r="I32" s="139">
        <v>156</v>
      </c>
      <c r="J32" s="216">
        <v>48</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0.21428571428571427</v>
      </c>
      <c r="C33" s="151">
        <f t="shared" si="10"/>
        <v>0.34078212290502791</v>
      </c>
      <c r="D33" s="151">
        <f t="shared" si="10"/>
        <v>0.37254901960784315</v>
      </c>
      <c r="E33" s="151">
        <f t="shared" si="10"/>
        <v>0.25333333333333335</v>
      </c>
      <c r="F33" s="151">
        <f t="shared" si="10"/>
        <v>0.35</v>
      </c>
      <c r="G33" s="151">
        <f t="shared" si="10"/>
        <v>0.33088235294117646</v>
      </c>
      <c r="H33" s="151">
        <f t="shared" si="10"/>
        <v>0.33571428571428569</v>
      </c>
      <c r="I33" s="151">
        <f t="shared" si="10"/>
        <v>0.36538461538461536</v>
      </c>
      <c r="J33" s="218">
        <f t="shared" si="10"/>
        <v>0.55102040816326525</v>
      </c>
      <c r="K33" s="214"/>
      <c r="L33" s="39"/>
      <c r="M33" s="199"/>
      <c r="N33" s="39"/>
      <c r="O33" s="39"/>
      <c r="P33" s="39"/>
      <c r="Q33" s="39"/>
      <c r="R33" s="39"/>
      <c r="S33" s="39"/>
      <c r="T33" s="39"/>
      <c r="U33" s="39"/>
      <c r="V33" s="39"/>
      <c r="W33" s="39"/>
    </row>
    <row r="34" spans="1:23" s="40" customFormat="1" ht="15.45" customHeight="1" x14ac:dyDescent="0.25">
      <c r="A34" s="179" t="s">
        <v>249</v>
      </c>
      <c r="B34" s="135">
        <v>15</v>
      </c>
      <c r="C34" s="135">
        <v>61</v>
      </c>
      <c r="D34" s="135">
        <v>57</v>
      </c>
      <c r="E34" s="135">
        <v>19</v>
      </c>
      <c r="F34" s="135">
        <v>49</v>
      </c>
      <c r="G34" s="135">
        <v>45</v>
      </c>
      <c r="H34" s="135">
        <v>47</v>
      </c>
      <c r="I34" s="135">
        <v>57</v>
      </c>
      <c r="J34" s="215">
        <v>27</v>
      </c>
      <c r="K34" s="222"/>
      <c r="L34" s="39"/>
      <c r="M34" s="199"/>
      <c r="N34" s="39"/>
      <c r="O34" s="39"/>
      <c r="P34" s="39"/>
      <c r="Q34" s="39"/>
      <c r="R34" s="39"/>
      <c r="S34" s="39"/>
      <c r="T34" s="39"/>
      <c r="U34" s="39"/>
      <c r="V34" s="39"/>
      <c r="W34" s="39"/>
    </row>
    <row r="35" spans="1:23" s="40" customFormat="1" ht="15.45" customHeight="1" x14ac:dyDescent="0.25">
      <c r="A35" s="193" t="s">
        <v>127</v>
      </c>
      <c r="B35" s="139">
        <v>70</v>
      </c>
      <c r="C35" s="139">
        <v>179</v>
      </c>
      <c r="D35" s="139">
        <v>153</v>
      </c>
      <c r="E35" s="139">
        <v>75</v>
      </c>
      <c r="F35" s="139">
        <v>140</v>
      </c>
      <c r="G35" s="139">
        <v>136</v>
      </c>
      <c r="H35" s="139">
        <v>140</v>
      </c>
      <c r="I35" s="139">
        <v>156</v>
      </c>
      <c r="J35" s="216">
        <v>49</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0.40579710144927539</v>
      </c>
      <c r="C36" s="151">
        <f t="shared" si="11"/>
        <v>0.33898305084745761</v>
      </c>
      <c r="D36" s="151">
        <f t="shared" si="11"/>
        <v>0.34838709677419355</v>
      </c>
      <c r="E36" s="151">
        <f t="shared" si="11"/>
        <v>0.32894736842105265</v>
      </c>
      <c r="F36" s="151">
        <f t="shared" si="11"/>
        <v>0.40579710144927539</v>
      </c>
      <c r="G36" s="151">
        <f t="shared" si="11"/>
        <v>0.54814814814814816</v>
      </c>
      <c r="H36" s="151">
        <f t="shared" si="11"/>
        <v>0.66433566433566438</v>
      </c>
      <c r="I36" s="151">
        <f t="shared" si="11"/>
        <v>0.68354430379746833</v>
      </c>
      <c r="J36" s="218">
        <f t="shared" si="11"/>
        <v>0.52083333333333337</v>
      </c>
      <c r="K36" s="214"/>
      <c r="L36" s="39"/>
      <c r="M36" s="199"/>
      <c r="N36" s="39"/>
      <c r="O36" s="39"/>
      <c r="P36" s="39"/>
      <c r="Q36" s="39"/>
      <c r="R36" s="39"/>
      <c r="S36" s="39"/>
      <c r="T36" s="39"/>
      <c r="U36" s="39"/>
      <c r="V36" s="39"/>
      <c r="W36" s="39"/>
    </row>
    <row r="37" spans="1:23" ht="15" customHeight="1" x14ac:dyDescent="0.25">
      <c r="A37" s="248" t="s">
        <v>143</v>
      </c>
      <c r="B37" s="135">
        <v>28</v>
      </c>
      <c r="C37" s="135">
        <v>60</v>
      </c>
      <c r="D37" s="135">
        <v>54</v>
      </c>
      <c r="E37" s="135">
        <v>25</v>
      </c>
      <c r="F37" s="135">
        <v>56</v>
      </c>
      <c r="G37" s="135">
        <v>74</v>
      </c>
      <c r="H37" s="135">
        <v>95</v>
      </c>
      <c r="I37" s="135">
        <v>108</v>
      </c>
      <c r="J37" s="215">
        <v>25</v>
      </c>
      <c r="K37" s="222"/>
      <c r="M37" s="199"/>
    </row>
    <row r="38" spans="1:23" ht="15" customHeight="1" x14ac:dyDescent="0.25">
      <c r="A38" s="105" t="s">
        <v>127</v>
      </c>
      <c r="B38" s="139">
        <v>69</v>
      </c>
      <c r="C38" s="139">
        <v>177</v>
      </c>
      <c r="D38" s="139">
        <v>155</v>
      </c>
      <c r="E38" s="139">
        <v>76</v>
      </c>
      <c r="F38" s="139">
        <v>138</v>
      </c>
      <c r="G38" s="139">
        <v>135</v>
      </c>
      <c r="H38" s="139">
        <v>143</v>
      </c>
      <c r="I38" s="139">
        <v>158</v>
      </c>
      <c r="J38" s="216">
        <v>48</v>
      </c>
      <c r="K38" s="217"/>
      <c r="M38" s="199"/>
    </row>
    <row r="39" spans="1:23" ht="15" customHeight="1" x14ac:dyDescent="0.25">
      <c r="A39" s="108" t="s">
        <v>148</v>
      </c>
      <c r="B39" s="151">
        <f t="shared" ref="B39:J39" si="12">B40/B41</f>
        <v>0.42253521126760563</v>
      </c>
      <c r="C39" s="151">
        <f t="shared" si="12"/>
        <v>0.40109890109890112</v>
      </c>
      <c r="D39" s="151">
        <f t="shared" si="12"/>
        <v>0.30573248407643311</v>
      </c>
      <c r="E39" s="151">
        <f t="shared" si="12"/>
        <v>0.31578947368421051</v>
      </c>
      <c r="F39" s="151">
        <f t="shared" si="12"/>
        <v>0.3546099290780142</v>
      </c>
      <c r="G39" s="151">
        <f t="shared" si="12"/>
        <v>0.45588235294117646</v>
      </c>
      <c r="H39" s="151">
        <f t="shared" si="12"/>
        <v>0.30769230769230771</v>
      </c>
      <c r="I39" s="151">
        <f t="shared" si="12"/>
        <v>0.4140127388535032</v>
      </c>
      <c r="J39" s="218">
        <f t="shared" si="12"/>
        <v>0.34693877551020408</v>
      </c>
      <c r="K39" s="214"/>
      <c r="M39" s="199"/>
    </row>
    <row r="40" spans="1:23" ht="15" customHeight="1" x14ac:dyDescent="0.25">
      <c r="A40" s="248" t="s">
        <v>149</v>
      </c>
      <c r="B40" s="135">
        <v>30</v>
      </c>
      <c r="C40" s="135">
        <v>73</v>
      </c>
      <c r="D40" s="135">
        <v>48</v>
      </c>
      <c r="E40" s="135">
        <v>24</v>
      </c>
      <c r="F40" s="135">
        <v>50</v>
      </c>
      <c r="G40" s="135">
        <v>62</v>
      </c>
      <c r="H40" s="135">
        <v>44</v>
      </c>
      <c r="I40" s="135">
        <v>65</v>
      </c>
      <c r="J40" s="215">
        <v>17</v>
      </c>
      <c r="K40" s="222"/>
      <c r="M40" s="199"/>
    </row>
    <row r="41" spans="1:23" ht="15" customHeight="1" x14ac:dyDescent="0.25">
      <c r="A41" s="105" t="s">
        <v>127</v>
      </c>
      <c r="B41" s="139">
        <v>71</v>
      </c>
      <c r="C41" s="139">
        <v>182</v>
      </c>
      <c r="D41" s="139">
        <v>157</v>
      </c>
      <c r="E41" s="139">
        <v>76</v>
      </c>
      <c r="F41" s="139">
        <v>141</v>
      </c>
      <c r="G41" s="139">
        <v>136</v>
      </c>
      <c r="H41" s="139">
        <v>143</v>
      </c>
      <c r="I41" s="139">
        <v>157</v>
      </c>
      <c r="J41" s="216">
        <v>49</v>
      </c>
      <c r="K41" s="217"/>
      <c r="M41" s="199"/>
    </row>
    <row r="42" spans="1:23" ht="32.549999999999997" customHeight="1" x14ac:dyDescent="0.25">
      <c r="A42" s="192" t="s">
        <v>285</v>
      </c>
      <c r="B42" s="149">
        <f t="shared" ref="B42:J42" si="13">B43/B44</f>
        <v>0.12962962962962962</v>
      </c>
      <c r="C42" s="149">
        <f t="shared" si="13"/>
        <v>0.17391304347826086</v>
      </c>
      <c r="D42" s="149">
        <f t="shared" si="13"/>
        <v>0.26666666666666666</v>
      </c>
      <c r="E42" s="149">
        <f t="shared" si="13"/>
        <v>0.26666666666666666</v>
      </c>
      <c r="F42" s="149">
        <f t="shared" si="13"/>
        <v>0.28260869565217389</v>
      </c>
      <c r="G42" s="149">
        <f t="shared" si="13"/>
        <v>0.1951219512195122</v>
      </c>
      <c r="H42" s="149">
        <f t="shared" si="13"/>
        <v>0.13043478260869565</v>
      </c>
      <c r="I42" s="149">
        <f t="shared" si="13"/>
        <v>0.18367346938775511</v>
      </c>
      <c r="J42" s="213">
        <f t="shared" si="13"/>
        <v>4.5454545454545456E-2</v>
      </c>
      <c r="K42" s="214"/>
      <c r="M42" s="199"/>
    </row>
    <row r="43" spans="1:23" ht="34.049999999999997" customHeight="1" x14ac:dyDescent="0.25">
      <c r="A43" s="179" t="s">
        <v>286</v>
      </c>
      <c r="B43" s="135">
        <v>7</v>
      </c>
      <c r="C43" s="135">
        <v>12</v>
      </c>
      <c r="D43" s="135">
        <v>16</v>
      </c>
      <c r="E43" s="135">
        <v>8</v>
      </c>
      <c r="F43" s="135">
        <v>13</v>
      </c>
      <c r="G43" s="135">
        <v>8</v>
      </c>
      <c r="H43" s="135">
        <v>6</v>
      </c>
      <c r="I43" s="135">
        <v>9</v>
      </c>
      <c r="J43" s="215">
        <v>1</v>
      </c>
      <c r="K43" s="222"/>
      <c r="M43" s="199"/>
    </row>
    <row r="44" spans="1:23" ht="37.049999999999997" customHeight="1" x14ac:dyDescent="0.25">
      <c r="A44" s="179" t="s">
        <v>287</v>
      </c>
      <c r="B44" s="135">
        <v>54</v>
      </c>
      <c r="C44" s="135">
        <v>69</v>
      </c>
      <c r="D44" s="135">
        <v>60</v>
      </c>
      <c r="E44" s="135">
        <v>30</v>
      </c>
      <c r="F44" s="135">
        <v>46</v>
      </c>
      <c r="G44" s="135">
        <v>41</v>
      </c>
      <c r="H44" s="135">
        <v>46</v>
      </c>
      <c r="I44" s="135">
        <v>49</v>
      </c>
      <c r="J44" s="215">
        <v>22</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40" customFormat="1" ht="22.8" x14ac:dyDescent="0.25">
      <c r="A1" s="1" t="s">
        <v>260</v>
      </c>
      <c r="B1" s="195"/>
      <c r="C1" s="195"/>
      <c r="D1" s="196"/>
      <c r="E1" s="196"/>
      <c r="F1" s="196"/>
      <c r="G1" s="196"/>
      <c r="H1" s="196"/>
      <c r="I1" s="196"/>
      <c r="J1" s="196"/>
      <c r="K1" s="196"/>
      <c r="L1" s="196"/>
      <c r="M1" s="196"/>
      <c r="N1" s="39"/>
      <c r="O1" s="39"/>
      <c r="P1" s="39"/>
      <c r="Q1" s="39"/>
      <c r="R1" s="39"/>
      <c r="S1" s="39"/>
      <c r="T1" s="39"/>
      <c r="U1" s="39"/>
      <c r="V1" s="39"/>
      <c r="W1" s="39"/>
      <c r="X1" s="39"/>
    </row>
    <row r="2" spans="1:25" s="148" customFormat="1" ht="17.399999999999999" x14ac:dyDescent="0.25">
      <c r="A2" s="230" t="s">
        <v>261</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2.2058823529411766E-2</v>
      </c>
      <c r="C5" s="130">
        <f t="shared" si="0"/>
        <v>0</v>
      </c>
      <c r="D5" s="130">
        <f t="shared" si="0"/>
        <v>0</v>
      </c>
      <c r="E5" s="131">
        <f t="shared" si="0"/>
        <v>4.830917874396135E-3</v>
      </c>
      <c r="F5" s="131">
        <f t="shared" si="0"/>
        <v>4.4150110375275938E-3</v>
      </c>
      <c r="G5" s="131">
        <f t="shared" si="0"/>
        <v>3.8167938931297708E-3</v>
      </c>
      <c r="H5" s="131">
        <f t="shared" si="0"/>
        <v>2.9325513196480938E-3</v>
      </c>
      <c r="I5" s="131">
        <f t="shared" si="0"/>
        <v>2.5974025974025974E-3</v>
      </c>
      <c r="J5" s="213">
        <f t="shared" si="0"/>
        <v>0</v>
      </c>
      <c r="K5" s="214"/>
      <c r="L5" s="39"/>
      <c r="M5" s="39"/>
      <c r="N5" s="39"/>
      <c r="O5" s="39"/>
      <c r="P5" s="39"/>
      <c r="Q5" s="39"/>
      <c r="R5" s="39"/>
      <c r="S5" s="39"/>
      <c r="T5" s="39"/>
      <c r="U5" s="39"/>
      <c r="V5" s="39"/>
      <c r="W5" s="39"/>
    </row>
    <row r="6" spans="1:25" s="40" customFormat="1" ht="15.45" customHeight="1" x14ac:dyDescent="0.25">
      <c r="A6" s="179" t="s">
        <v>162</v>
      </c>
      <c r="B6" s="135">
        <v>9</v>
      </c>
      <c r="C6" s="135">
        <v>0</v>
      </c>
      <c r="D6" s="135">
        <v>0</v>
      </c>
      <c r="E6" s="135">
        <v>2</v>
      </c>
      <c r="F6" s="135">
        <v>2</v>
      </c>
      <c r="G6" s="135">
        <v>1</v>
      </c>
      <c r="H6" s="135">
        <v>1</v>
      </c>
      <c r="I6" s="135">
        <v>1</v>
      </c>
      <c r="J6" s="215">
        <v>0</v>
      </c>
      <c r="K6" s="222"/>
      <c r="L6" s="39"/>
      <c r="M6" s="199"/>
      <c r="N6" s="39"/>
      <c r="O6" s="39"/>
      <c r="P6" s="39"/>
      <c r="Q6" s="39"/>
      <c r="R6" s="39"/>
      <c r="S6" s="39"/>
      <c r="T6" s="39"/>
      <c r="U6" s="39"/>
      <c r="V6" s="39"/>
      <c r="W6" s="39"/>
    </row>
    <row r="7" spans="1:25" s="40" customFormat="1" ht="15.6" x14ac:dyDescent="0.25">
      <c r="A7" s="193" t="s">
        <v>163</v>
      </c>
      <c r="B7" s="139">
        <v>408</v>
      </c>
      <c r="C7" s="139">
        <v>379</v>
      </c>
      <c r="D7" s="139">
        <v>383</v>
      </c>
      <c r="E7" s="139">
        <v>414</v>
      </c>
      <c r="F7" s="139">
        <v>453</v>
      </c>
      <c r="G7" s="139">
        <v>262</v>
      </c>
      <c r="H7" s="139">
        <v>341</v>
      </c>
      <c r="I7" s="139">
        <v>385</v>
      </c>
      <c r="J7" s="216">
        <v>149</v>
      </c>
      <c r="K7" s="217"/>
      <c r="L7" s="39"/>
      <c r="M7" s="199"/>
      <c r="N7" s="39"/>
      <c r="O7" s="39"/>
      <c r="P7" s="39"/>
      <c r="Q7" s="39"/>
      <c r="R7" s="39"/>
      <c r="S7" s="39"/>
      <c r="T7" s="39"/>
      <c r="U7" s="39"/>
      <c r="V7" s="39"/>
      <c r="W7" s="39"/>
    </row>
    <row r="8" spans="1:25" s="40" customFormat="1" ht="15.45" customHeight="1" x14ac:dyDescent="0.25">
      <c r="A8" s="178" t="s">
        <v>239</v>
      </c>
      <c r="B8" s="151">
        <f t="shared" ref="B8:J8" si="1">B9/B10</f>
        <v>0.26715686274509803</v>
      </c>
      <c r="C8" s="151">
        <f t="shared" si="1"/>
        <v>0.3089887640449438</v>
      </c>
      <c r="D8" s="151">
        <f t="shared" si="1"/>
        <v>0.2689295039164491</v>
      </c>
      <c r="E8" s="151">
        <f t="shared" si="1"/>
        <v>0.23429951690821257</v>
      </c>
      <c r="F8" s="151">
        <f t="shared" si="1"/>
        <v>0.18322295805739514</v>
      </c>
      <c r="G8" s="151">
        <f t="shared" si="1"/>
        <v>0.22900763358778625</v>
      </c>
      <c r="H8" s="151">
        <f t="shared" si="1"/>
        <v>0.11436950146627566</v>
      </c>
      <c r="I8" s="151">
        <f t="shared" si="1"/>
        <v>0.16883116883116883</v>
      </c>
      <c r="J8" s="218">
        <f t="shared" si="1"/>
        <v>0.12751677852348994</v>
      </c>
      <c r="K8" s="220"/>
      <c r="L8" s="39"/>
      <c r="M8" s="199"/>
      <c r="N8" s="39"/>
      <c r="O8" s="39"/>
      <c r="P8" s="39"/>
      <c r="Q8" s="39"/>
      <c r="R8" s="39"/>
      <c r="S8" s="39"/>
      <c r="T8" s="39"/>
      <c r="U8" s="39"/>
      <c r="V8" s="39"/>
      <c r="W8" s="39"/>
    </row>
    <row r="9" spans="1:25" s="40" customFormat="1" ht="15.45" customHeight="1" x14ac:dyDescent="0.25">
      <c r="A9" s="179" t="s">
        <v>177</v>
      </c>
      <c r="B9" s="135">
        <v>109</v>
      </c>
      <c r="C9" s="135">
        <v>110</v>
      </c>
      <c r="D9" s="135">
        <v>103</v>
      </c>
      <c r="E9" s="135">
        <v>97</v>
      </c>
      <c r="F9" s="135">
        <v>83</v>
      </c>
      <c r="G9" s="135">
        <v>60</v>
      </c>
      <c r="H9" s="135">
        <v>39</v>
      </c>
      <c r="I9" s="135">
        <v>65</v>
      </c>
      <c r="J9" s="215">
        <v>19</v>
      </c>
      <c r="K9" s="222"/>
      <c r="L9" s="39"/>
      <c r="M9" s="199"/>
      <c r="N9" s="39"/>
      <c r="O9" s="39"/>
      <c r="P9" s="39"/>
      <c r="Q9" s="39"/>
      <c r="R9" s="39"/>
      <c r="S9" s="39"/>
      <c r="T9" s="39"/>
      <c r="U9" s="39"/>
      <c r="V9" s="39"/>
      <c r="W9" s="39"/>
    </row>
    <row r="10" spans="1:25" s="40" customFormat="1" ht="15.45" customHeight="1" x14ac:dyDescent="0.25">
      <c r="A10" s="193" t="s">
        <v>163</v>
      </c>
      <c r="B10" s="139">
        <v>408</v>
      </c>
      <c r="C10" s="139">
        <v>356</v>
      </c>
      <c r="D10" s="139">
        <v>383</v>
      </c>
      <c r="E10" s="139">
        <v>414</v>
      </c>
      <c r="F10" s="139">
        <v>453</v>
      </c>
      <c r="G10" s="139">
        <v>262</v>
      </c>
      <c r="H10" s="139">
        <v>341</v>
      </c>
      <c r="I10" s="139">
        <v>385</v>
      </c>
      <c r="J10" s="216">
        <v>149</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0.64215686274509809</v>
      </c>
      <c r="C11" s="151">
        <f t="shared" si="2"/>
        <v>0.68073878627968343</v>
      </c>
      <c r="D11" s="151">
        <f t="shared" si="2"/>
        <v>0.65535248041775462</v>
      </c>
      <c r="E11" s="151">
        <f t="shared" si="2"/>
        <v>0.67874396135265702</v>
      </c>
      <c r="F11" s="151">
        <f t="shared" si="2"/>
        <v>0.66004415011037532</v>
      </c>
      <c r="G11" s="151">
        <f t="shared" si="2"/>
        <v>0.60687022900763354</v>
      </c>
      <c r="H11" s="151">
        <f t="shared" si="2"/>
        <v>0.63636363636363635</v>
      </c>
      <c r="I11" s="151">
        <f t="shared" si="2"/>
        <v>0.61298701298701297</v>
      </c>
      <c r="J11" s="218">
        <f t="shared" si="2"/>
        <v>0.65771812080536918</v>
      </c>
      <c r="K11" s="214"/>
      <c r="L11" s="39"/>
      <c r="M11" s="199"/>
      <c r="N11" s="39"/>
      <c r="O11" s="39"/>
      <c r="P11" s="39"/>
      <c r="Q11" s="39"/>
      <c r="R11" s="39"/>
      <c r="S11" s="39"/>
      <c r="T11" s="39"/>
      <c r="U11" s="39"/>
      <c r="V11" s="39"/>
      <c r="W11" s="39"/>
    </row>
    <row r="12" spans="1:25" s="40" customFormat="1" ht="15.45" customHeight="1" x14ac:dyDescent="0.25">
      <c r="A12" s="179" t="s">
        <v>184</v>
      </c>
      <c r="B12" s="135">
        <v>262</v>
      </c>
      <c r="C12" s="135">
        <v>258</v>
      </c>
      <c r="D12" s="135">
        <v>251</v>
      </c>
      <c r="E12" s="135">
        <v>281</v>
      </c>
      <c r="F12" s="135">
        <v>299</v>
      </c>
      <c r="G12" s="135">
        <v>159</v>
      </c>
      <c r="H12" s="135">
        <v>217</v>
      </c>
      <c r="I12" s="135">
        <v>236</v>
      </c>
      <c r="J12" s="215">
        <v>98</v>
      </c>
      <c r="K12" s="222"/>
      <c r="L12" s="39"/>
      <c r="M12" s="199"/>
      <c r="N12" s="39"/>
      <c r="O12" s="39"/>
      <c r="P12" s="39"/>
      <c r="Q12" s="39"/>
      <c r="R12" s="39"/>
      <c r="S12" s="39"/>
      <c r="T12" s="39"/>
      <c r="U12" s="39"/>
      <c r="V12" s="39"/>
      <c r="W12" s="39"/>
    </row>
    <row r="13" spans="1:25" s="40" customFormat="1" ht="15.45" customHeight="1" x14ac:dyDescent="0.25">
      <c r="A13" s="193" t="s">
        <v>163</v>
      </c>
      <c r="B13" s="139">
        <v>408</v>
      </c>
      <c r="C13" s="139">
        <v>379</v>
      </c>
      <c r="D13" s="139">
        <v>383</v>
      </c>
      <c r="E13" s="139">
        <v>414</v>
      </c>
      <c r="F13" s="139">
        <v>453</v>
      </c>
      <c r="G13" s="139">
        <v>262</v>
      </c>
      <c r="H13" s="139">
        <v>341</v>
      </c>
      <c r="I13" s="139">
        <v>385</v>
      </c>
      <c r="J13" s="216">
        <v>149</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0.58128078817733986</v>
      </c>
      <c r="C14" s="151">
        <f t="shared" si="3"/>
        <v>0.5662650602409639</v>
      </c>
      <c r="D14" s="151">
        <f t="shared" si="3"/>
        <v>0.5491071428571429</v>
      </c>
      <c r="E14" s="151">
        <f t="shared" si="3"/>
        <v>0.53784860557768921</v>
      </c>
      <c r="F14" s="151">
        <f t="shared" si="3"/>
        <v>0.54014598540145986</v>
      </c>
      <c r="G14" s="151">
        <f t="shared" si="3"/>
        <v>0.52482269503546097</v>
      </c>
      <c r="H14" s="151">
        <f t="shared" si="3"/>
        <v>0.52682926829268295</v>
      </c>
      <c r="I14" s="151">
        <f t="shared" si="3"/>
        <v>0.42325581395348838</v>
      </c>
      <c r="J14" s="218">
        <f t="shared" si="3"/>
        <v>0.26881720430107525</v>
      </c>
      <c r="K14" s="214"/>
      <c r="L14" s="39"/>
      <c r="M14" s="199"/>
      <c r="N14" s="39"/>
      <c r="O14" s="39"/>
      <c r="P14" s="39"/>
      <c r="Q14" s="39"/>
      <c r="R14" s="39"/>
      <c r="S14" s="39"/>
      <c r="T14" s="39"/>
      <c r="U14" s="39"/>
      <c r="V14" s="39"/>
      <c r="W14" s="39"/>
    </row>
    <row r="15" spans="1:25" s="40" customFormat="1" ht="15.45" customHeight="1" x14ac:dyDescent="0.25">
      <c r="A15" s="179" t="s">
        <v>242</v>
      </c>
      <c r="B15" s="135">
        <v>118</v>
      </c>
      <c r="C15" s="135">
        <v>141</v>
      </c>
      <c r="D15" s="135">
        <v>123</v>
      </c>
      <c r="E15" s="135">
        <v>135</v>
      </c>
      <c r="F15" s="135">
        <v>148</v>
      </c>
      <c r="G15" s="135">
        <v>74</v>
      </c>
      <c r="H15" s="135">
        <v>108</v>
      </c>
      <c r="I15" s="135">
        <v>91</v>
      </c>
      <c r="J15" s="215">
        <v>25</v>
      </c>
      <c r="K15" s="222"/>
      <c r="L15" s="39"/>
      <c r="M15" s="199"/>
      <c r="N15" s="39"/>
      <c r="O15" s="39"/>
      <c r="P15" s="39"/>
      <c r="Q15" s="39"/>
      <c r="R15" s="39"/>
      <c r="S15" s="39"/>
      <c r="T15" s="39"/>
      <c r="U15" s="39"/>
      <c r="V15" s="39"/>
      <c r="W15" s="39"/>
    </row>
    <row r="16" spans="1:25" s="40" customFormat="1" ht="15.45" customHeight="1" x14ac:dyDescent="0.25">
      <c r="A16" s="193" t="s">
        <v>184</v>
      </c>
      <c r="B16" s="139">
        <v>203</v>
      </c>
      <c r="C16" s="139">
        <v>249</v>
      </c>
      <c r="D16" s="139">
        <v>224</v>
      </c>
      <c r="E16" s="139">
        <v>251</v>
      </c>
      <c r="F16" s="139">
        <v>274</v>
      </c>
      <c r="G16" s="139">
        <v>141</v>
      </c>
      <c r="H16" s="139">
        <v>205</v>
      </c>
      <c r="I16" s="139">
        <v>215</v>
      </c>
      <c r="J16" s="216">
        <v>93</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0.76980198019801982</v>
      </c>
      <c r="C17" s="151">
        <f t="shared" si="4"/>
        <v>0.71199999999999997</v>
      </c>
      <c r="D17" s="151">
        <f t="shared" si="4"/>
        <v>0.69729729729729728</v>
      </c>
      <c r="E17" s="151">
        <f t="shared" si="4"/>
        <v>0.81280788177339902</v>
      </c>
      <c r="F17" s="151">
        <f t="shared" si="4"/>
        <v>0.76348547717842319</v>
      </c>
      <c r="G17" s="151">
        <f t="shared" si="4"/>
        <v>0.81931464174454827</v>
      </c>
      <c r="H17" s="151">
        <f t="shared" si="4"/>
        <v>0.71851851851851856</v>
      </c>
      <c r="I17" s="151">
        <f t="shared" si="4"/>
        <v>0.6974358974358974</v>
      </c>
      <c r="J17" s="218">
        <f t="shared" si="4"/>
        <v>0.64935064935064934</v>
      </c>
      <c r="K17" s="214"/>
      <c r="L17" s="39"/>
      <c r="M17" s="199"/>
      <c r="N17" s="39"/>
      <c r="O17" s="39"/>
      <c r="P17" s="39"/>
      <c r="Q17" s="39"/>
      <c r="R17" s="39"/>
      <c r="S17" s="39"/>
      <c r="T17" s="39"/>
      <c r="U17" s="39"/>
      <c r="V17" s="39"/>
      <c r="W17" s="39"/>
    </row>
    <row r="18" spans="1:23" s="40" customFormat="1" ht="15.45" customHeight="1" x14ac:dyDescent="0.25">
      <c r="A18" s="179" t="s">
        <v>197</v>
      </c>
      <c r="B18" s="135">
        <v>311</v>
      </c>
      <c r="C18" s="135">
        <v>267</v>
      </c>
      <c r="D18" s="135">
        <v>258</v>
      </c>
      <c r="E18" s="135">
        <v>330</v>
      </c>
      <c r="F18" s="135">
        <v>368</v>
      </c>
      <c r="G18" s="135">
        <v>263</v>
      </c>
      <c r="H18" s="135">
        <v>291</v>
      </c>
      <c r="I18" s="135">
        <v>272</v>
      </c>
      <c r="J18" s="215">
        <v>100</v>
      </c>
      <c r="K18" s="222"/>
      <c r="L18" s="39"/>
      <c r="M18" s="199"/>
      <c r="N18" s="39"/>
      <c r="O18" s="39"/>
      <c r="P18" s="39"/>
      <c r="Q18" s="39"/>
      <c r="R18" s="39"/>
      <c r="S18" s="39"/>
      <c r="T18" s="39"/>
      <c r="U18" s="39"/>
      <c r="V18" s="39"/>
      <c r="W18" s="39"/>
    </row>
    <row r="19" spans="1:23" s="40" customFormat="1" ht="15.45" customHeight="1" x14ac:dyDescent="0.25">
      <c r="A19" s="193" t="s">
        <v>127</v>
      </c>
      <c r="B19" s="139">
        <v>404</v>
      </c>
      <c r="C19" s="139">
        <v>375</v>
      </c>
      <c r="D19" s="139">
        <v>370</v>
      </c>
      <c r="E19" s="139">
        <v>406</v>
      </c>
      <c r="F19" s="139">
        <v>482</v>
      </c>
      <c r="G19" s="139">
        <v>321</v>
      </c>
      <c r="H19" s="139">
        <v>405</v>
      </c>
      <c r="I19" s="139">
        <v>390</v>
      </c>
      <c r="J19" s="216">
        <v>154</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0.86387434554973819</v>
      </c>
      <c r="C20" s="149">
        <f t="shared" si="5"/>
        <v>0.78415300546448086</v>
      </c>
      <c r="D20" s="149">
        <f t="shared" si="5"/>
        <v>0.81842818428184283</v>
      </c>
      <c r="E20" s="149">
        <f t="shared" si="5"/>
        <v>0.90099009900990101</v>
      </c>
      <c r="F20" s="149">
        <f t="shared" si="5"/>
        <v>0.86458333333333337</v>
      </c>
      <c r="G20" s="149">
        <f t="shared" si="5"/>
        <v>0.88273615635179148</v>
      </c>
      <c r="H20" s="149">
        <f t="shared" si="5"/>
        <v>0.85492227979274615</v>
      </c>
      <c r="I20" s="149">
        <f t="shared" si="5"/>
        <v>0.8392370572207084</v>
      </c>
      <c r="J20" s="218">
        <f t="shared" si="5"/>
        <v>0.91056910569105687</v>
      </c>
      <c r="K20" s="214"/>
      <c r="L20" s="39"/>
      <c r="M20" s="199"/>
      <c r="N20" s="39"/>
      <c r="O20" s="39"/>
      <c r="P20" s="39"/>
      <c r="Q20" s="39"/>
      <c r="R20" s="39"/>
      <c r="S20" s="39"/>
      <c r="T20" s="39"/>
      <c r="U20" s="39"/>
      <c r="V20" s="39"/>
      <c r="W20" s="39"/>
    </row>
    <row r="21" spans="1:23" s="40" customFormat="1" ht="15.45" customHeight="1" x14ac:dyDescent="0.25">
      <c r="A21" s="251" t="s">
        <v>209</v>
      </c>
      <c r="B21" s="135">
        <v>330</v>
      </c>
      <c r="C21" s="135">
        <v>287</v>
      </c>
      <c r="D21" s="135">
        <v>302</v>
      </c>
      <c r="E21" s="135">
        <v>364</v>
      </c>
      <c r="F21" s="135">
        <v>415</v>
      </c>
      <c r="G21" s="135">
        <v>271</v>
      </c>
      <c r="H21" s="135">
        <v>330</v>
      </c>
      <c r="I21" s="135">
        <v>308</v>
      </c>
      <c r="J21" s="215">
        <v>112</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0.43717277486910994</v>
      </c>
      <c r="C22" s="149">
        <f t="shared" si="6"/>
        <v>0.31147540983606559</v>
      </c>
      <c r="D22" s="149">
        <f t="shared" si="6"/>
        <v>0.28455284552845528</v>
      </c>
      <c r="E22" s="149">
        <f t="shared" si="6"/>
        <v>0.36138613861386137</v>
      </c>
      <c r="F22" s="149">
        <f t="shared" si="6"/>
        <v>0.32916666666666666</v>
      </c>
      <c r="G22" s="149">
        <f t="shared" si="6"/>
        <v>0.35504885993485341</v>
      </c>
      <c r="H22" s="149">
        <f t="shared" si="6"/>
        <v>0.4015544041450777</v>
      </c>
      <c r="I22" s="149">
        <f t="shared" si="6"/>
        <v>0.40326975476839239</v>
      </c>
      <c r="J22" s="219">
        <f t="shared" si="6"/>
        <v>0.47967479674796748</v>
      </c>
      <c r="K22" s="260"/>
      <c r="L22" s="39"/>
      <c r="M22" s="199"/>
      <c r="N22" s="39"/>
      <c r="O22" s="39"/>
      <c r="P22" s="39"/>
      <c r="Q22" s="39"/>
      <c r="R22" s="39"/>
      <c r="S22" s="39"/>
      <c r="T22" s="39"/>
      <c r="U22" s="39"/>
      <c r="V22" s="39"/>
      <c r="W22" s="39"/>
    </row>
    <row r="23" spans="1:23" s="40" customFormat="1" ht="15.45" customHeight="1" x14ac:dyDescent="0.25">
      <c r="A23" s="251" t="s">
        <v>211</v>
      </c>
      <c r="B23" s="135">
        <v>167</v>
      </c>
      <c r="C23" s="135">
        <v>114</v>
      </c>
      <c r="D23" s="135">
        <v>105</v>
      </c>
      <c r="E23" s="135">
        <v>146</v>
      </c>
      <c r="F23" s="135">
        <v>158</v>
      </c>
      <c r="G23" s="135">
        <v>109</v>
      </c>
      <c r="H23" s="135">
        <v>155</v>
      </c>
      <c r="I23" s="135">
        <v>148</v>
      </c>
      <c r="J23" s="215">
        <v>59</v>
      </c>
      <c r="K23" s="222"/>
      <c r="L23" s="39"/>
      <c r="M23" s="199"/>
      <c r="N23" s="39"/>
      <c r="O23" s="39"/>
      <c r="P23" s="39"/>
      <c r="Q23" s="39"/>
      <c r="R23" s="39"/>
      <c r="S23" s="39"/>
      <c r="T23" s="39"/>
      <c r="U23" s="39"/>
      <c r="V23" s="39"/>
      <c r="W23" s="39"/>
    </row>
    <row r="24" spans="1:23" s="40" customFormat="1" ht="15.45" customHeight="1" x14ac:dyDescent="0.25">
      <c r="A24" s="198" t="s">
        <v>127</v>
      </c>
      <c r="B24" s="139">
        <v>382</v>
      </c>
      <c r="C24" s="139">
        <v>366</v>
      </c>
      <c r="D24" s="139">
        <v>369</v>
      </c>
      <c r="E24" s="139">
        <v>404</v>
      </c>
      <c r="F24" s="139">
        <v>480</v>
      </c>
      <c r="G24" s="139">
        <v>307</v>
      </c>
      <c r="H24" s="139">
        <v>386</v>
      </c>
      <c r="I24" s="139">
        <v>367</v>
      </c>
      <c r="J24" s="216">
        <v>123</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0.7989690721649485</v>
      </c>
      <c r="C25" s="149">
        <f t="shared" si="7"/>
        <v>0.6629526462395543</v>
      </c>
      <c r="D25" s="149">
        <f t="shared" si="7"/>
        <v>0.70329670329670335</v>
      </c>
      <c r="E25" s="149">
        <f t="shared" si="7"/>
        <v>0.81203007518796988</v>
      </c>
      <c r="F25" s="149">
        <f t="shared" si="7"/>
        <v>0.73486430062630481</v>
      </c>
      <c r="G25" s="149">
        <f t="shared" si="7"/>
        <v>0.73333333333333328</v>
      </c>
      <c r="H25" s="149">
        <f t="shared" si="7"/>
        <v>0.67724867724867721</v>
      </c>
      <c r="I25" s="149">
        <f t="shared" si="7"/>
        <v>0.75418994413407825</v>
      </c>
      <c r="J25" s="218">
        <f t="shared" si="7"/>
        <v>0.76984126984126988</v>
      </c>
      <c r="K25" s="214"/>
      <c r="L25" s="39"/>
      <c r="M25" s="199"/>
      <c r="N25" s="39"/>
      <c r="O25" s="39"/>
      <c r="P25" s="39"/>
      <c r="Q25" s="39"/>
      <c r="R25" s="39"/>
      <c r="S25" s="39"/>
      <c r="T25" s="39"/>
      <c r="U25" s="39"/>
      <c r="V25" s="39"/>
      <c r="W25" s="39"/>
    </row>
    <row r="26" spans="1:23" s="40" customFormat="1" ht="15.45" customHeight="1" x14ac:dyDescent="0.25">
      <c r="A26" s="251" t="s">
        <v>200</v>
      </c>
      <c r="B26" s="135">
        <v>310</v>
      </c>
      <c r="C26" s="135">
        <v>238</v>
      </c>
      <c r="D26" s="135">
        <v>256</v>
      </c>
      <c r="E26" s="135">
        <v>324</v>
      </c>
      <c r="F26" s="135">
        <v>352</v>
      </c>
      <c r="G26" s="135">
        <v>220</v>
      </c>
      <c r="H26" s="135">
        <v>256</v>
      </c>
      <c r="I26" s="135">
        <v>270</v>
      </c>
      <c r="J26" s="215">
        <v>97</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0.33505154639175255</v>
      </c>
      <c r="C27" s="149">
        <f t="shared" si="8"/>
        <v>0.24791086350974931</v>
      </c>
      <c r="D27" s="149">
        <f t="shared" si="8"/>
        <v>0.22527472527472528</v>
      </c>
      <c r="E27" s="149">
        <f t="shared" si="8"/>
        <v>0.2857142857142857</v>
      </c>
      <c r="F27" s="149">
        <f t="shared" si="8"/>
        <v>0.24008350730688935</v>
      </c>
      <c r="G27" s="149">
        <f t="shared" si="8"/>
        <v>0.26666666666666666</v>
      </c>
      <c r="H27" s="149">
        <f t="shared" si="8"/>
        <v>0.25925925925925924</v>
      </c>
      <c r="I27" s="149">
        <f t="shared" si="8"/>
        <v>0.33798882681564246</v>
      </c>
      <c r="J27" s="219">
        <f t="shared" si="8"/>
        <v>0.34126984126984128</v>
      </c>
      <c r="K27" s="260"/>
      <c r="L27" s="39"/>
      <c r="M27" s="199"/>
      <c r="N27" s="39"/>
      <c r="O27" s="39"/>
      <c r="P27" s="39"/>
      <c r="Q27" s="39"/>
      <c r="R27" s="39"/>
      <c r="S27" s="39"/>
      <c r="T27" s="39"/>
      <c r="U27" s="39"/>
      <c r="V27" s="39"/>
      <c r="W27" s="39"/>
    </row>
    <row r="28" spans="1:23" s="40" customFormat="1" ht="15.45" customHeight="1" x14ac:dyDescent="0.25">
      <c r="A28" s="251" t="s">
        <v>202</v>
      </c>
      <c r="B28" s="135">
        <v>130</v>
      </c>
      <c r="C28" s="135">
        <v>89</v>
      </c>
      <c r="D28" s="135">
        <v>82</v>
      </c>
      <c r="E28" s="135">
        <v>114</v>
      </c>
      <c r="F28" s="135">
        <v>115</v>
      </c>
      <c r="G28" s="135">
        <v>80</v>
      </c>
      <c r="H28" s="135">
        <v>98</v>
      </c>
      <c r="I28" s="135">
        <v>121</v>
      </c>
      <c r="J28" s="215">
        <v>43</v>
      </c>
      <c r="K28" s="222"/>
      <c r="L28" s="39"/>
      <c r="M28" s="199"/>
      <c r="N28" s="39"/>
      <c r="O28" s="39"/>
      <c r="P28" s="39"/>
      <c r="Q28" s="39"/>
      <c r="R28" s="39"/>
      <c r="S28" s="39"/>
      <c r="T28" s="39"/>
      <c r="U28" s="39"/>
      <c r="V28" s="39"/>
      <c r="W28" s="39"/>
    </row>
    <row r="29" spans="1:23" s="40" customFormat="1" ht="15.45" customHeight="1" x14ac:dyDescent="0.25">
      <c r="A29" s="198" t="s">
        <v>127</v>
      </c>
      <c r="B29" s="139">
        <v>388</v>
      </c>
      <c r="C29" s="139">
        <v>359</v>
      </c>
      <c r="D29" s="139">
        <v>364</v>
      </c>
      <c r="E29" s="139">
        <v>399</v>
      </c>
      <c r="F29" s="139">
        <v>479</v>
      </c>
      <c r="G29" s="139">
        <v>300</v>
      </c>
      <c r="H29" s="139">
        <v>378</v>
      </c>
      <c r="I29" s="139">
        <v>358</v>
      </c>
      <c r="J29" s="216">
        <v>126</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0.12422360248447205</v>
      </c>
      <c r="C30" s="151">
        <f t="shared" si="9"/>
        <v>0.14482758620689656</v>
      </c>
      <c r="D30" s="151">
        <f t="shared" si="9"/>
        <v>0.14102564102564102</v>
      </c>
      <c r="E30" s="151">
        <f t="shared" si="9"/>
        <v>0.14917127071823205</v>
      </c>
      <c r="F30" s="151">
        <f t="shared" si="9"/>
        <v>0.11162790697674418</v>
      </c>
      <c r="G30" s="151">
        <f t="shared" si="9"/>
        <v>0.17123287671232876</v>
      </c>
      <c r="H30" s="151">
        <f t="shared" si="9"/>
        <v>0.1657142857142857</v>
      </c>
      <c r="I30" s="151">
        <f t="shared" si="9"/>
        <v>0.22950819672131148</v>
      </c>
      <c r="J30" s="218">
        <f t="shared" si="9"/>
        <v>0.27027027027027029</v>
      </c>
      <c r="K30" s="214"/>
      <c r="L30" s="39"/>
      <c r="M30" s="199"/>
      <c r="N30" s="39"/>
      <c r="O30" s="39"/>
      <c r="P30" s="39"/>
      <c r="Q30" s="39"/>
      <c r="R30" s="39"/>
      <c r="S30" s="39"/>
      <c r="T30" s="39"/>
      <c r="U30" s="39"/>
      <c r="V30" s="39"/>
      <c r="W30" s="39"/>
    </row>
    <row r="31" spans="1:23" s="40" customFormat="1" ht="15.45" customHeight="1" x14ac:dyDescent="0.25">
      <c r="A31" s="179" t="s">
        <v>247</v>
      </c>
      <c r="B31" s="135">
        <v>20</v>
      </c>
      <c r="C31" s="135">
        <v>21</v>
      </c>
      <c r="D31" s="135">
        <v>22</v>
      </c>
      <c r="E31" s="135">
        <v>27</v>
      </c>
      <c r="F31" s="135">
        <v>24</v>
      </c>
      <c r="G31" s="135">
        <v>25</v>
      </c>
      <c r="H31" s="135">
        <v>29</v>
      </c>
      <c r="I31" s="135">
        <v>28</v>
      </c>
      <c r="J31" s="215">
        <v>10</v>
      </c>
      <c r="K31" s="222"/>
      <c r="L31" s="39"/>
      <c r="M31" s="199"/>
      <c r="N31" s="39"/>
      <c r="O31" s="39"/>
      <c r="P31" s="39"/>
      <c r="Q31" s="39"/>
      <c r="R31" s="39"/>
      <c r="S31" s="39"/>
      <c r="T31" s="39"/>
      <c r="U31" s="39"/>
      <c r="V31" s="39"/>
      <c r="W31" s="39"/>
    </row>
    <row r="32" spans="1:23" s="40" customFormat="1" ht="15.45" customHeight="1" x14ac:dyDescent="0.25">
      <c r="A32" s="193" t="s">
        <v>127</v>
      </c>
      <c r="B32" s="139">
        <v>161</v>
      </c>
      <c r="C32" s="139">
        <v>145</v>
      </c>
      <c r="D32" s="139">
        <v>156</v>
      </c>
      <c r="E32" s="139">
        <v>181</v>
      </c>
      <c r="F32" s="139">
        <v>215</v>
      </c>
      <c r="G32" s="139">
        <v>146</v>
      </c>
      <c r="H32" s="139">
        <v>175</v>
      </c>
      <c r="I32" s="139">
        <v>122</v>
      </c>
      <c r="J32" s="216">
        <v>37</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0.30434782608695654</v>
      </c>
      <c r="C33" s="151">
        <f t="shared" si="10"/>
        <v>0.34246575342465752</v>
      </c>
      <c r="D33" s="151">
        <f t="shared" si="10"/>
        <v>0.38216560509554143</v>
      </c>
      <c r="E33" s="151">
        <f t="shared" si="10"/>
        <v>0.33888888888888891</v>
      </c>
      <c r="F33" s="151">
        <f t="shared" si="10"/>
        <v>0.39366515837104071</v>
      </c>
      <c r="G33" s="151">
        <f t="shared" si="10"/>
        <v>0.39072847682119205</v>
      </c>
      <c r="H33" s="151">
        <f t="shared" si="10"/>
        <v>0.35795454545454547</v>
      </c>
      <c r="I33" s="151">
        <f t="shared" si="10"/>
        <v>0.3902439024390244</v>
      </c>
      <c r="J33" s="218">
        <f t="shared" si="10"/>
        <v>0.39473684210526316</v>
      </c>
      <c r="K33" s="214"/>
      <c r="L33" s="39"/>
      <c r="M33" s="199"/>
      <c r="N33" s="39"/>
      <c r="O33" s="39"/>
      <c r="P33" s="39"/>
      <c r="Q33" s="39"/>
      <c r="R33" s="39"/>
      <c r="S33" s="39"/>
      <c r="T33" s="39"/>
      <c r="U33" s="39"/>
      <c r="V33" s="39"/>
      <c r="W33" s="39"/>
    </row>
    <row r="34" spans="1:23" s="40" customFormat="1" ht="15.45" customHeight="1" x14ac:dyDescent="0.25">
      <c r="A34" s="179" t="s">
        <v>249</v>
      </c>
      <c r="B34" s="135">
        <v>49</v>
      </c>
      <c r="C34" s="135">
        <v>50</v>
      </c>
      <c r="D34" s="135">
        <v>60</v>
      </c>
      <c r="E34" s="135">
        <v>61</v>
      </c>
      <c r="F34" s="135">
        <v>87</v>
      </c>
      <c r="G34" s="135">
        <v>59</v>
      </c>
      <c r="H34" s="135">
        <v>63</v>
      </c>
      <c r="I34" s="135">
        <v>48</v>
      </c>
      <c r="J34" s="215">
        <v>15</v>
      </c>
      <c r="K34" s="222"/>
      <c r="L34" s="39"/>
      <c r="M34" s="199"/>
      <c r="N34" s="39"/>
      <c r="O34" s="39"/>
      <c r="P34" s="39"/>
      <c r="Q34" s="39"/>
      <c r="R34" s="39"/>
      <c r="S34" s="39"/>
      <c r="T34" s="39"/>
      <c r="U34" s="39"/>
      <c r="V34" s="39"/>
      <c r="W34" s="39"/>
    </row>
    <row r="35" spans="1:23" s="40" customFormat="1" ht="15.45" customHeight="1" x14ac:dyDescent="0.25">
      <c r="A35" s="193" t="s">
        <v>127</v>
      </c>
      <c r="B35" s="139">
        <v>161</v>
      </c>
      <c r="C35" s="139">
        <v>146</v>
      </c>
      <c r="D35" s="139">
        <v>157</v>
      </c>
      <c r="E35" s="139">
        <v>180</v>
      </c>
      <c r="F35" s="139">
        <v>221</v>
      </c>
      <c r="G35" s="139">
        <v>151</v>
      </c>
      <c r="H35" s="139">
        <v>176</v>
      </c>
      <c r="I35" s="139">
        <v>123</v>
      </c>
      <c r="J35" s="216">
        <v>38</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0.32121212121212123</v>
      </c>
      <c r="C36" s="151">
        <f t="shared" si="11"/>
        <v>0.48</v>
      </c>
      <c r="D36" s="151">
        <f t="shared" si="11"/>
        <v>0.50314465408805031</v>
      </c>
      <c r="E36" s="151">
        <f t="shared" si="11"/>
        <v>0.53551912568306015</v>
      </c>
      <c r="F36" s="151">
        <f t="shared" si="11"/>
        <v>0.54222222222222227</v>
      </c>
      <c r="G36" s="151">
        <f t="shared" si="11"/>
        <v>0.45751633986928103</v>
      </c>
      <c r="H36" s="151">
        <f t="shared" si="11"/>
        <v>0.58888888888888891</v>
      </c>
      <c r="I36" s="151">
        <f t="shared" si="11"/>
        <v>0.4838709677419355</v>
      </c>
      <c r="J36" s="218">
        <f t="shared" si="11"/>
        <v>0.65853658536585369</v>
      </c>
      <c r="K36" s="214"/>
      <c r="L36" s="39"/>
      <c r="M36" s="199"/>
      <c r="N36" s="39"/>
      <c r="O36" s="39"/>
      <c r="P36" s="39"/>
      <c r="Q36" s="39"/>
      <c r="R36" s="39"/>
      <c r="S36" s="39"/>
      <c r="T36" s="39"/>
      <c r="U36" s="39"/>
      <c r="V36" s="39"/>
      <c r="W36" s="39"/>
    </row>
    <row r="37" spans="1:23" ht="15" customHeight="1" x14ac:dyDescent="0.25">
      <c r="A37" s="248" t="s">
        <v>143</v>
      </c>
      <c r="B37" s="135">
        <v>53</v>
      </c>
      <c r="C37" s="135">
        <v>72</v>
      </c>
      <c r="D37" s="135">
        <v>80</v>
      </c>
      <c r="E37" s="135">
        <v>98</v>
      </c>
      <c r="F37" s="135">
        <v>122</v>
      </c>
      <c r="G37" s="135">
        <v>70</v>
      </c>
      <c r="H37" s="135">
        <v>106</v>
      </c>
      <c r="I37" s="135">
        <v>60</v>
      </c>
      <c r="J37" s="215">
        <v>27</v>
      </c>
      <c r="K37" s="222"/>
      <c r="M37" s="199"/>
    </row>
    <row r="38" spans="1:23" ht="15" customHeight="1" x14ac:dyDescent="0.25">
      <c r="A38" s="105" t="s">
        <v>127</v>
      </c>
      <c r="B38" s="139">
        <v>165</v>
      </c>
      <c r="C38" s="139">
        <v>150</v>
      </c>
      <c r="D38" s="139">
        <v>159</v>
      </c>
      <c r="E38" s="139">
        <v>183</v>
      </c>
      <c r="F38" s="139">
        <v>225</v>
      </c>
      <c r="G38" s="139">
        <v>153</v>
      </c>
      <c r="H38" s="139">
        <v>180</v>
      </c>
      <c r="I38" s="139">
        <v>124</v>
      </c>
      <c r="J38" s="216">
        <v>41</v>
      </c>
      <c r="K38" s="217"/>
      <c r="M38" s="199"/>
    </row>
    <row r="39" spans="1:23" ht="15" customHeight="1" x14ac:dyDescent="0.25">
      <c r="A39" s="108" t="s">
        <v>148</v>
      </c>
      <c r="B39" s="151">
        <f t="shared" ref="B39:J39" si="12">B40/B41</f>
        <v>0.38095238095238093</v>
      </c>
      <c r="C39" s="151">
        <f t="shared" si="12"/>
        <v>0.44666666666666666</v>
      </c>
      <c r="D39" s="151">
        <f t="shared" si="12"/>
        <v>0.42138364779874216</v>
      </c>
      <c r="E39" s="151">
        <f t="shared" si="12"/>
        <v>0.46408839779005523</v>
      </c>
      <c r="F39" s="151">
        <f t="shared" si="12"/>
        <v>0.41409691629955947</v>
      </c>
      <c r="G39" s="151">
        <f t="shared" si="12"/>
        <v>0.36538461538461536</v>
      </c>
      <c r="H39" s="151">
        <f t="shared" si="12"/>
        <v>0.41081081081081083</v>
      </c>
      <c r="I39" s="151">
        <f t="shared" si="12"/>
        <v>0.432</v>
      </c>
      <c r="J39" s="218">
        <f t="shared" si="12"/>
        <v>0.5</v>
      </c>
      <c r="K39" s="214"/>
      <c r="M39" s="199"/>
    </row>
    <row r="40" spans="1:23" ht="15" customHeight="1" x14ac:dyDescent="0.25">
      <c r="A40" s="248" t="s">
        <v>149</v>
      </c>
      <c r="B40" s="135">
        <v>64</v>
      </c>
      <c r="C40" s="135">
        <v>67</v>
      </c>
      <c r="D40" s="135">
        <v>67</v>
      </c>
      <c r="E40" s="135">
        <v>84</v>
      </c>
      <c r="F40" s="135">
        <v>94</v>
      </c>
      <c r="G40" s="135">
        <v>57</v>
      </c>
      <c r="H40" s="135">
        <v>76</v>
      </c>
      <c r="I40" s="135">
        <v>54</v>
      </c>
      <c r="J40" s="215">
        <v>21</v>
      </c>
      <c r="K40" s="222"/>
      <c r="M40" s="199"/>
    </row>
    <row r="41" spans="1:23" ht="15" customHeight="1" x14ac:dyDescent="0.25">
      <c r="A41" s="105" t="s">
        <v>127</v>
      </c>
      <c r="B41" s="139">
        <v>168</v>
      </c>
      <c r="C41" s="139">
        <v>150</v>
      </c>
      <c r="D41" s="139">
        <v>159</v>
      </c>
      <c r="E41" s="139">
        <v>181</v>
      </c>
      <c r="F41" s="139">
        <v>227</v>
      </c>
      <c r="G41" s="139">
        <v>156</v>
      </c>
      <c r="H41" s="139">
        <v>185</v>
      </c>
      <c r="I41" s="139">
        <v>125</v>
      </c>
      <c r="J41" s="216">
        <v>42</v>
      </c>
      <c r="K41" s="217"/>
      <c r="M41" s="199"/>
    </row>
    <row r="42" spans="1:23" ht="32.549999999999997" customHeight="1" x14ac:dyDescent="0.25">
      <c r="A42" s="192" t="s">
        <v>285</v>
      </c>
      <c r="B42" s="149">
        <f t="shared" ref="B42:I42" si="13">B43/B44</f>
        <v>0.26373626373626374</v>
      </c>
      <c r="C42" s="149">
        <f t="shared" si="13"/>
        <v>0.14864864864864866</v>
      </c>
      <c r="D42" s="149">
        <f t="shared" si="13"/>
        <v>0.28333333333333333</v>
      </c>
      <c r="E42" s="149">
        <f t="shared" si="13"/>
        <v>0.2608695652173913</v>
      </c>
      <c r="F42" s="149">
        <f t="shared" si="13"/>
        <v>0.23943661971830985</v>
      </c>
      <c r="G42" s="149">
        <f t="shared" si="13"/>
        <v>0.18518518518518517</v>
      </c>
      <c r="H42" s="149">
        <f t="shared" si="13"/>
        <v>0.16981132075471697</v>
      </c>
      <c r="I42" s="218">
        <f t="shared" si="13"/>
        <v>0.21428571428571427</v>
      </c>
      <c r="J42" s="223"/>
      <c r="K42" s="224"/>
      <c r="M42" s="199"/>
    </row>
    <row r="43" spans="1:23" ht="34.049999999999997" customHeight="1" x14ac:dyDescent="0.25">
      <c r="A43" s="179" t="s">
        <v>286</v>
      </c>
      <c r="B43" s="135">
        <v>24</v>
      </c>
      <c r="C43" s="135">
        <v>11</v>
      </c>
      <c r="D43" s="135">
        <v>17</v>
      </c>
      <c r="E43" s="135">
        <v>18</v>
      </c>
      <c r="F43" s="135">
        <v>17</v>
      </c>
      <c r="G43" s="135">
        <v>10</v>
      </c>
      <c r="H43" s="135">
        <v>9</v>
      </c>
      <c r="I43" s="215">
        <v>12</v>
      </c>
      <c r="J43" s="225"/>
      <c r="K43" s="225"/>
      <c r="M43" s="199"/>
    </row>
    <row r="44" spans="1:23" ht="37.049999999999997" customHeight="1" x14ac:dyDescent="0.25">
      <c r="A44" s="179" t="s">
        <v>287</v>
      </c>
      <c r="B44" s="135">
        <v>91</v>
      </c>
      <c r="C44" s="135">
        <v>74</v>
      </c>
      <c r="D44" s="135">
        <v>60</v>
      </c>
      <c r="E44" s="135">
        <v>69</v>
      </c>
      <c r="F44" s="135">
        <v>71</v>
      </c>
      <c r="G44" s="135">
        <v>54</v>
      </c>
      <c r="H44" s="135">
        <v>53</v>
      </c>
      <c r="I44" s="215">
        <v>56</v>
      </c>
      <c r="J44" s="225"/>
      <c r="K44" s="225"/>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262</v>
      </c>
      <c r="B1" s="123"/>
      <c r="C1" s="123"/>
      <c r="D1" s="91"/>
      <c r="E1" s="91"/>
      <c r="F1" s="91"/>
      <c r="G1" s="91"/>
      <c r="H1" s="91"/>
      <c r="I1" s="91"/>
      <c r="J1" s="91"/>
      <c r="K1" s="91"/>
      <c r="L1" s="91"/>
      <c r="M1" s="91"/>
    </row>
    <row r="2" spans="1:25" s="148" customFormat="1" ht="17.399999999999999" x14ac:dyDescent="0.25">
      <c r="A2" s="230" t="s">
        <v>263</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0</v>
      </c>
      <c r="C5" s="131">
        <f t="shared" si="0"/>
        <v>2.9325513196480938E-3</v>
      </c>
      <c r="D5" s="131">
        <f t="shared" si="0"/>
        <v>2.5252525252525255E-3</v>
      </c>
      <c r="E5" s="130">
        <f t="shared" si="0"/>
        <v>0</v>
      </c>
      <c r="F5" s="131">
        <f t="shared" si="0"/>
        <v>3.8461538461538464E-3</v>
      </c>
      <c r="G5" s="130">
        <f t="shared" si="0"/>
        <v>0</v>
      </c>
      <c r="H5" s="130">
        <f t="shared" si="0"/>
        <v>0</v>
      </c>
      <c r="I5" s="131">
        <f t="shared" si="0"/>
        <v>2.8248587570621469E-3</v>
      </c>
      <c r="J5" s="213">
        <f t="shared" si="0"/>
        <v>0</v>
      </c>
      <c r="K5" s="214"/>
      <c r="L5" s="39"/>
      <c r="M5" s="39"/>
      <c r="N5" s="39"/>
      <c r="O5" s="39"/>
      <c r="P5" s="39"/>
      <c r="Q5" s="39"/>
      <c r="R5" s="39"/>
      <c r="S5" s="39"/>
      <c r="T5" s="39"/>
      <c r="U5" s="39"/>
      <c r="V5" s="39"/>
      <c r="W5" s="39"/>
    </row>
    <row r="6" spans="1:25" s="40" customFormat="1" ht="15.45" customHeight="1" x14ac:dyDescent="0.25">
      <c r="A6" s="179" t="s">
        <v>162</v>
      </c>
      <c r="B6" s="135">
        <v>0</v>
      </c>
      <c r="C6" s="135">
        <v>1</v>
      </c>
      <c r="D6" s="135">
        <v>1</v>
      </c>
      <c r="E6" s="135">
        <v>0</v>
      </c>
      <c r="F6" s="135">
        <v>1</v>
      </c>
      <c r="G6" s="135">
        <v>0</v>
      </c>
      <c r="H6" s="135">
        <v>0</v>
      </c>
      <c r="I6" s="135">
        <v>1</v>
      </c>
      <c r="J6" s="215">
        <v>0</v>
      </c>
      <c r="K6" s="222"/>
      <c r="L6" s="39"/>
      <c r="M6" s="199"/>
      <c r="N6" s="39"/>
      <c r="O6" s="39"/>
      <c r="P6" s="39"/>
      <c r="Q6" s="39"/>
      <c r="R6" s="39"/>
      <c r="S6" s="39"/>
      <c r="T6" s="39"/>
      <c r="U6" s="39"/>
      <c r="V6" s="39"/>
      <c r="W6" s="39"/>
    </row>
    <row r="7" spans="1:25" s="40" customFormat="1" ht="15.45" customHeight="1" x14ac:dyDescent="0.25">
      <c r="A7" s="193" t="s">
        <v>163</v>
      </c>
      <c r="B7" s="139">
        <v>299</v>
      </c>
      <c r="C7" s="139">
        <v>341</v>
      </c>
      <c r="D7" s="139">
        <v>396</v>
      </c>
      <c r="E7" s="139">
        <v>228</v>
      </c>
      <c r="F7" s="139">
        <v>260</v>
      </c>
      <c r="G7" s="139">
        <v>225</v>
      </c>
      <c r="H7" s="139">
        <v>143</v>
      </c>
      <c r="I7" s="139">
        <v>354</v>
      </c>
      <c r="J7" s="216">
        <v>101</v>
      </c>
      <c r="K7" s="217"/>
      <c r="L7" s="39"/>
      <c r="M7" s="199"/>
      <c r="N7" s="39"/>
      <c r="O7" s="39"/>
      <c r="P7" s="39"/>
      <c r="Q7" s="39"/>
      <c r="R7" s="39"/>
      <c r="S7" s="39"/>
      <c r="T7" s="39"/>
      <c r="U7" s="39"/>
      <c r="V7" s="39"/>
      <c r="W7" s="39"/>
    </row>
    <row r="8" spans="1:25" s="40" customFormat="1" ht="15.45" customHeight="1" x14ac:dyDescent="0.25">
      <c r="A8" s="178" t="s">
        <v>239</v>
      </c>
      <c r="B8" s="142">
        <f t="shared" ref="B8:J8" si="1">B9/B10</f>
        <v>8.6956521739130432E-2</v>
      </c>
      <c r="C8" s="151">
        <f t="shared" si="1"/>
        <v>0.11143695014662756</v>
      </c>
      <c r="D8" s="142">
        <f t="shared" si="1"/>
        <v>8.5858585858585856E-2</v>
      </c>
      <c r="E8" s="142">
        <f t="shared" si="1"/>
        <v>3.9647577092511016E-2</v>
      </c>
      <c r="F8" s="151">
        <f t="shared" si="1"/>
        <v>0.11538461538461539</v>
      </c>
      <c r="G8" s="142">
        <f t="shared" si="1"/>
        <v>8.8888888888888892E-2</v>
      </c>
      <c r="H8" s="142">
        <f t="shared" si="1"/>
        <v>7.6923076923076927E-2</v>
      </c>
      <c r="I8" s="151">
        <f t="shared" si="1"/>
        <v>0.10451977401129943</v>
      </c>
      <c r="J8" s="213">
        <f t="shared" si="1"/>
        <v>7.9207920792079209E-2</v>
      </c>
      <c r="K8" s="220"/>
      <c r="L8" s="39"/>
      <c r="M8" s="199"/>
      <c r="N8" s="39"/>
      <c r="O8" s="39"/>
      <c r="P8" s="39"/>
      <c r="Q8" s="39"/>
      <c r="R8" s="39"/>
      <c r="S8" s="39"/>
      <c r="T8" s="39"/>
      <c r="U8" s="39"/>
      <c r="V8" s="39"/>
      <c r="W8" s="39"/>
    </row>
    <row r="9" spans="1:25" s="40" customFormat="1" ht="15.45" customHeight="1" x14ac:dyDescent="0.25">
      <c r="A9" s="179" t="s">
        <v>177</v>
      </c>
      <c r="B9" s="135">
        <v>26</v>
      </c>
      <c r="C9" s="135">
        <v>38</v>
      </c>
      <c r="D9" s="135">
        <v>34</v>
      </c>
      <c r="E9" s="135">
        <v>9</v>
      </c>
      <c r="F9" s="135">
        <v>30</v>
      </c>
      <c r="G9" s="135">
        <v>20</v>
      </c>
      <c r="H9" s="135">
        <v>11</v>
      </c>
      <c r="I9" s="135">
        <v>37</v>
      </c>
      <c r="J9" s="215">
        <v>8</v>
      </c>
      <c r="K9" s="222"/>
      <c r="L9" s="39"/>
      <c r="M9" s="199"/>
      <c r="N9" s="39"/>
      <c r="O9" s="39"/>
      <c r="P9" s="39"/>
      <c r="Q9" s="39"/>
      <c r="R9" s="39"/>
      <c r="S9" s="39"/>
      <c r="T9" s="39"/>
      <c r="U9" s="39"/>
      <c r="V9" s="39"/>
      <c r="W9" s="39"/>
    </row>
    <row r="10" spans="1:25" s="40" customFormat="1" ht="15.45" customHeight="1" x14ac:dyDescent="0.25">
      <c r="A10" s="193" t="s">
        <v>163</v>
      </c>
      <c r="B10" s="139">
        <v>299</v>
      </c>
      <c r="C10" s="139">
        <v>341</v>
      </c>
      <c r="D10" s="139">
        <v>396</v>
      </c>
      <c r="E10" s="139">
        <v>227</v>
      </c>
      <c r="F10" s="139">
        <v>260</v>
      </c>
      <c r="G10" s="139">
        <v>225</v>
      </c>
      <c r="H10" s="139">
        <v>143</v>
      </c>
      <c r="I10" s="139">
        <v>354</v>
      </c>
      <c r="J10" s="216">
        <v>101</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0.57190635451505012</v>
      </c>
      <c r="C11" s="151">
        <f t="shared" si="2"/>
        <v>0.50439882697947214</v>
      </c>
      <c r="D11" s="151">
        <f t="shared" si="2"/>
        <v>0.52272727272727271</v>
      </c>
      <c r="E11" s="151">
        <f t="shared" si="2"/>
        <v>0.48245614035087719</v>
      </c>
      <c r="F11" s="151">
        <f t="shared" si="2"/>
        <v>0.56538461538461537</v>
      </c>
      <c r="G11" s="151">
        <f t="shared" si="2"/>
        <v>0.57777777777777772</v>
      </c>
      <c r="H11" s="151">
        <f t="shared" si="2"/>
        <v>0.53146853146853146</v>
      </c>
      <c r="I11" s="151">
        <f t="shared" si="2"/>
        <v>0.5847457627118644</v>
      </c>
      <c r="J11" s="218">
        <f t="shared" si="2"/>
        <v>0.57425742574257421</v>
      </c>
      <c r="K11" s="214"/>
      <c r="L11" s="39"/>
      <c r="M11" s="199"/>
      <c r="N11" s="39"/>
      <c r="O11" s="39"/>
      <c r="P11" s="39"/>
      <c r="Q11" s="39"/>
      <c r="R11" s="39"/>
      <c r="S11" s="39"/>
      <c r="T11" s="39"/>
      <c r="U11" s="39"/>
      <c r="V11" s="39"/>
      <c r="W11" s="39"/>
    </row>
    <row r="12" spans="1:25" s="40" customFormat="1" ht="15.45" customHeight="1" x14ac:dyDescent="0.25">
      <c r="A12" s="179" t="s">
        <v>184</v>
      </c>
      <c r="B12" s="135">
        <v>171</v>
      </c>
      <c r="C12" s="135">
        <v>172</v>
      </c>
      <c r="D12" s="135">
        <v>207</v>
      </c>
      <c r="E12" s="135">
        <v>110</v>
      </c>
      <c r="F12" s="135">
        <v>147</v>
      </c>
      <c r="G12" s="135">
        <v>130</v>
      </c>
      <c r="H12" s="135">
        <v>76</v>
      </c>
      <c r="I12" s="135">
        <v>207</v>
      </c>
      <c r="J12" s="215">
        <v>58</v>
      </c>
      <c r="K12" s="222"/>
      <c r="L12" s="39"/>
      <c r="M12" s="199"/>
      <c r="N12" s="39"/>
      <c r="O12" s="39"/>
      <c r="P12" s="39"/>
      <c r="Q12" s="39"/>
      <c r="R12" s="39"/>
      <c r="S12" s="39"/>
      <c r="T12" s="39"/>
      <c r="U12" s="39"/>
      <c r="V12" s="39"/>
      <c r="W12" s="39"/>
    </row>
    <row r="13" spans="1:25" s="40" customFormat="1" ht="15.45" customHeight="1" x14ac:dyDescent="0.25">
      <c r="A13" s="193" t="s">
        <v>163</v>
      </c>
      <c r="B13" s="139">
        <v>299</v>
      </c>
      <c r="C13" s="139">
        <v>341</v>
      </c>
      <c r="D13" s="139">
        <v>396</v>
      </c>
      <c r="E13" s="139">
        <v>228</v>
      </c>
      <c r="F13" s="139">
        <v>260</v>
      </c>
      <c r="G13" s="139">
        <v>225</v>
      </c>
      <c r="H13" s="139">
        <v>143</v>
      </c>
      <c r="I13" s="139">
        <v>354</v>
      </c>
      <c r="J13" s="216">
        <v>101</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0.64150943396226412</v>
      </c>
      <c r="C14" s="151">
        <f t="shared" si="3"/>
        <v>0.60666666666666669</v>
      </c>
      <c r="D14" s="151">
        <f t="shared" si="3"/>
        <v>0.66844919786096257</v>
      </c>
      <c r="E14" s="151">
        <f t="shared" si="3"/>
        <v>0.55882352941176472</v>
      </c>
      <c r="F14" s="151">
        <f t="shared" si="3"/>
        <v>0.56834532374100721</v>
      </c>
      <c r="G14" s="151">
        <f t="shared" si="3"/>
        <v>0.54621848739495793</v>
      </c>
      <c r="H14" s="151">
        <f t="shared" si="3"/>
        <v>0.44444444444444442</v>
      </c>
      <c r="I14" s="151">
        <f t="shared" si="3"/>
        <v>0.455026455026455</v>
      </c>
      <c r="J14" s="218">
        <f t="shared" si="3"/>
        <v>0.35185185185185186</v>
      </c>
      <c r="K14" s="214"/>
      <c r="L14" s="39"/>
      <c r="M14" s="199"/>
      <c r="N14" s="39"/>
      <c r="O14" s="39"/>
      <c r="P14" s="39"/>
      <c r="Q14" s="39"/>
      <c r="R14" s="39"/>
      <c r="S14" s="39"/>
      <c r="T14" s="39"/>
      <c r="U14" s="39"/>
      <c r="V14" s="39"/>
      <c r="W14" s="39"/>
    </row>
    <row r="15" spans="1:25" s="40" customFormat="1" ht="15.45" customHeight="1" x14ac:dyDescent="0.25">
      <c r="A15" s="179" t="s">
        <v>242</v>
      </c>
      <c r="B15" s="135">
        <v>102</v>
      </c>
      <c r="C15" s="135">
        <v>91</v>
      </c>
      <c r="D15" s="135">
        <v>125</v>
      </c>
      <c r="E15" s="135">
        <v>57</v>
      </c>
      <c r="F15" s="135">
        <v>79</v>
      </c>
      <c r="G15" s="135">
        <v>65</v>
      </c>
      <c r="H15" s="135">
        <v>32</v>
      </c>
      <c r="I15" s="135">
        <v>86</v>
      </c>
      <c r="J15" s="215">
        <v>19</v>
      </c>
      <c r="K15" s="222"/>
      <c r="L15" s="39"/>
      <c r="M15" s="199"/>
      <c r="N15" s="39"/>
      <c r="O15" s="39"/>
      <c r="P15" s="39"/>
      <c r="Q15" s="39"/>
      <c r="R15" s="39"/>
      <c r="S15" s="39"/>
      <c r="T15" s="39"/>
      <c r="U15" s="39"/>
      <c r="V15" s="39"/>
      <c r="W15" s="39"/>
    </row>
    <row r="16" spans="1:25" s="40" customFormat="1" ht="15.45" customHeight="1" x14ac:dyDescent="0.25">
      <c r="A16" s="193" t="s">
        <v>184</v>
      </c>
      <c r="B16" s="139">
        <v>159</v>
      </c>
      <c r="C16" s="139">
        <v>150</v>
      </c>
      <c r="D16" s="139">
        <v>187</v>
      </c>
      <c r="E16" s="139">
        <v>102</v>
      </c>
      <c r="F16" s="139">
        <v>139</v>
      </c>
      <c r="G16" s="139">
        <v>119</v>
      </c>
      <c r="H16" s="139">
        <v>72</v>
      </c>
      <c r="I16" s="139">
        <v>189</v>
      </c>
      <c r="J16" s="216">
        <v>54</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0.82372881355932204</v>
      </c>
      <c r="C17" s="151">
        <f t="shared" si="4"/>
        <v>0.771513353115727</v>
      </c>
      <c r="D17" s="151">
        <f t="shared" si="4"/>
        <v>0.78100263852242746</v>
      </c>
      <c r="E17" s="151">
        <f t="shared" si="4"/>
        <v>0.76363636363636367</v>
      </c>
      <c r="F17" s="151">
        <f t="shared" si="4"/>
        <v>0.79681274900398402</v>
      </c>
      <c r="G17" s="151">
        <f t="shared" si="4"/>
        <v>0.7649572649572649</v>
      </c>
      <c r="H17" s="151">
        <f t="shared" si="4"/>
        <v>0.80606060606060603</v>
      </c>
      <c r="I17" s="151">
        <f t="shared" si="4"/>
        <v>0.65155807365439089</v>
      </c>
      <c r="J17" s="218">
        <f t="shared" si="4"/>
        <v>0.7183908045977011</v>
      </c>
      <c r="K17" s="214"/>
      <c r="L17" s="39"/>
      <c r="M17" s="199"/>
      <c r="N17" s="39"/>
      <c r="O17" s="39"/>
      <c r="P17" s="39"/>
      <c r="Q17" s="39"/>
      <c r="R17" s="39"/>
      <c r="S17" s="39"/>
      <c r="T17" s="39"/>
      <c r="U17" s="39"/>
      <c r="V17" s="39"/>
      <c r="W17" s="39"/>
    </row>
    <row r="18" spans="1:23" s="40" customFormat="1" ht="15.45" customHeight="1" x14ac:dyDescent="0.25">
      <c r="A18" s="179" t="s">
        <v>197</v>
      </c>
      <c r="B18" s="135">
        <v>243</v>
      </c>
      <c r="C18" s="135">
        <v>260</v>
      </c>
      <c r="D18" s="135">
        <v>296</v>
      </c>
      <c r="E18" s="135">
        <v>168</v>
      </c>
      <c r="F18" s="135">
        <v>200</v>
      </c>
      <c r="G18" s="135">
        <v>179</v>
      </c>
      <c r="H18" s="135">
        <v>133</v>
      </c>
      <c r="I18" s="135">
        <v>230</v>
      </c>
      <c r="J18" s="215">
        <v>125</v>
      </c>
      <c r="K18" s="222"/>
      <c r="L18" s="39"/>
      <c r="M18" s="199"/>
      <c r="N18" s="39"/>
      <c r="O18" s="39"/>
      <c r="P18" s="39"/>
      <c r="Q18" s="39"/>
      <c r="R18" s="39"/>
      <c r="S18" s="39"/>
      <c r="T18" s="39"/>
      <c r="U18" s="39"/>
      <c r="V18" s="39"/>
      <c r="W18" s="39"/>
    </row>
    <row r="19" spans="1:23" s="40" customFormat="1" ht="15.45" customHeight="1" x14ac:dyDescent="0.25">
      <c r="A19" s="193" t="s">
        <v>127</v>
      </c>
      <c r="B19" s="139">
        <v>295</v>
      </c>
      <c r="C19" s="139">
        <v>337</v>
      </c>
      <c r="D19" s="139">
        <v>379</v>
      </c>
      <c r="E19" s="139">
        <v>220</v>
      </c>
      <c r="F19" s="139">
        <v>251</v>
      </c>
      <c r="G19" s="139">
        <v>234</v>
      </c>
      <c r="H19" s="139">
        <v>165</v>
      </c>
      <c r="I19" s="139">
        <v>353</v>
      </c>
      <c r="J19" s="216">
        <v>174</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0.85069444444444442</v>
      </c>
      <c r="C20" s="149">
        <f t="shared" si="5"/>
        <v>0.83231707317073167</v>
      </c>
      <c r="D20" s="149">
        <f t="shared" si="5"/>
        <v>0.82539682539682535</v>
      </c>
      <c r="E20" s="149">
        <f t="shared" si="5"/>
        <v>0.81860465116279069</v>
      </c>
      <c r="F20" s="149">
        <f t="shared" si="5"/>
        <v>0.87747035573122534</v>
      </c>
      <c r="G20" s="149">
        <f t="shared" si="5"/>
        <v>0.8441558441558441</v>
      </c>
      <c r="H20" s="149">
        <f t="shared" si="5"/>
        <v>0.78980891719745228</v>
      </c>
      <c r="I20" s="149">
        <f t="shared" si="5"/>
        <v>0.86390532544378695</v>
      </c>
      <c r="J20" s="218">
        <f t="shared" si="5"/>
        <v>0.89473684210526316</v>
      </c>
      <c r="K20" s="214"/>
      <c r="L20" s="39"/>
      <c r="M20" s="199"/>
      <c r="N20" s="39"/>
      <c r="O20" s="39"/>
      <c r="P20" s="39"/>
      <c r="Q20" s="39"/>
      <c r="R20" s="39"/>
      <c r="S20" s="39"/>
      <c r="T20" s="39"/>
      <c r="U20" s="39"/>
      <c r="V20" s="39"/>
      <c r="W20" s="39"/>
    </row>
    <row r="21" spans="1:23" s="40" customFormat="1" ht="15.45" customHeight="1" x14ac:dyDescent="0.25">
      <c r="A21" s="251" t="s">
        <v>209</v>
      </c>
      <c r="B21" s="135">
        <v>245</v>
      </c>
      <c r="C21" s="135">
        <v>273</v>
      </c>
      <c r="D21" s="135">
        <v>312</v>
      </c>
      <c r="E21" s="135">
        <v>176</v>
      </c>
      <c r="F21" s="135">
        <v>222</v>
      </c>
      <c r="G21" s="135">
        <v>195</v>
      </c>
      <c r="H21" s="135">
        <v>124</v>
      </c>
      <c r="I21" s="135">
        <v>292</v>
      </c>
      <c r="J21" s="215">
        <v>153</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0.39583333333333331</v>
      </c>
      <c r="C22" s="149">
        <f t="shared" si="6"/>
        <v>0.375</v>
      </c>
      <c r="D22" s="149">
        <f t="shared" si="6"/>
        <v>0.39417989417989419</v>
      </c>
      <c r="E22" s="149">
        <f t="shared" si="6"/>
        <v>0.35348837209302325</v>
      </c>
      <c r="F22" s="149">
        <f t="shared" si="6"/>
        <v>0.33596837944664032</v>
      </c>
      <c r="G22" s="149">
        <f t="shared" si="6"/>
        <v>0.30735930735930733</v>
      </c>
      <c r="H22" s="149">
        <f t="shared" si="6"/>
        <v>0.40127388535031849</v>
      </c>
      <c r="I22" s="149">
        <f t="shared" si="6"/>
        <v>0.35207100591715978</v>
      </c>
      <c r="J22" s="219">
        <f t="shared" si="6"/>
        <v>0.46198830409356723</v>
      </c>
      <c r="K22" s="260"/>
      <c r="L22" s="39"/>
      <c r="M22" s="199"/>
      <c r="N22" s="39"/>
      <c r="O22" s="39"/>
      <c r="P22" s="39"/>
      <c r="Q22" s="39"/>
      <c r="R22" s="39"/>
      <c r="S22" s="39"/>
      <c r="T22" s="39"/>
      <c r="U22" s="39"/>
      <c r="V22" s="39"/>
      <c r="W22" s="39"/>
    </row>
    <row r="23" spans="1:23" s="40" customFormat="1" ht="15.45" customHeight="1" x14ac:dyDescent="0.25">
      <c r="A23" s="251" t="s">
        <v>211</v>
      </c>
      <c r="B23" s="135">
        <v>114</v>
      </c>
      <c r="C23" s="135">
        <v>123</v>
      </c>
      <c r="D23" s="135">
        <v>149</v>
      </c>
      <c r="E23" s="135">
        <v>76</v>
      </c>
      <c r="F23" s="135">
        <v>85</v>
      </c>
      <c r="G23" s="135">
        <v>71</v>
      </c>
      <c r="H23" s="135">
        <v>63</v>
      </c>
      <c r="I23" s="135">
        <v>119</v>
      </c>
      <c r="J23" s="215">
        <v>79</v>
      </c>
      <c r="K23" s="222"/>
      <c r="L23" s="39"/>
      <c r="M23" s="199"/>
      <c r="N23" s="39"/>
      <c r="O23" s="39"/>
      <c r="P23" s="39"/>
      <c r="Q23" s="39"/>
      <c r="R23" s="39"/>
      <c r="S23" s="39"/>
      <c r="T23" s="39"/>
      <c r="U23" s="39"/>
      <c r="V23" s="39"/>
      <c r="W23" s="39"/>
    </row>
    <row r="24" spans="1:23" s="40" customFormat="1" ht="15.45" customHeight="1" x14ac:dyDescent="0.25">
      <c r="A24" s="198" t="s">
        <v>127</v>
      </c>
      <c r="B24" s="139">
        <v>288</v>
      </c>
      <c r="C24" s="139">
        <v>328</v>
      </c>
      <c r="D24" s="139">
        <v>378</v>
      </c>
      <c r="E24" s="139">
        <v>215</v>
      </c>
      <c r="F24" s="139">
        <v>253</v>
      </c>
      <c r="G24" s="139">
        <v>231</v>
      </c>
      <c r="H24" s="139">
        <v>157</v>
      </c>
      <c r="I24" s="139">
        <v>338</v>
      </c>
      <c r="J24" s="216">
        <v>171</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0.75886524822695034</v>
      </c>
      <c r="C25" s="149">
        <f t="shared" si="7"/>
        <v>0.72340425531914898</v>
      </c>
      <c r="D25" s="149">
        <f t="shared" si="7"/>
        <v>0.72799999999999998</v>
      </c>
      <c r="E25" s="149">
        <f t="shared" si="7"/>
        <v>0.74885844748858443</v>
      </c>
      <c r="F25" s="149">
        <f t="shared" si="7"/>
        <v>0.77419354838709675</v>
      </c>
      <c r="G25" s="149">
        <f t="shared" si="7"/>
        <v>0.77522935779816515</v>
      </c>
      <c r="H25" s="149">
        <f t="shared" si="7"/>
        <v>0.74342105263157898</v>
      </c>
      <c r="I25" s="149">
        <f t="shared" si="7"/>
        <v>0.75609756097560976</v>
      </c>
      <c r="J25" s="218">
        <f t="shared" si="7"/>
        <v>0.86826347305389218</v>
      </c>
      <c r="K25" s="214"/>
      <c r="L25" s="39"/>
      <c r="M25" s="199"/>
      <c r="N25" s="39"/>
      <c r="O25" s="39"/>
      <c r="P25" s="39"/>
      <c r="Q25" s="39"/>
      <c r="R25" s="39"/>
      <c r="S25" s="39"/>
      <c r="T25" s="39"/>
      <c r="U25" s="39"/>
      <c r="V25" s="39"/>
      <c r="W25" s="39"/>
    </row>
    <row r="26" spans="1:23" s="40" customFormat="1" ht="15.45" customHeight="1" x14ac:dyDescent="0.25">
      <c r="A26" s="251" t="s">
        <v>200</v>
      </c>
      <c r="B26" s="135">
        <v>214</v>
      </c>
      <c r="C26" s="135">
        <v>238</v>
      </c>
      <c r="D26" s="135">
        <v>273</v>
      </c>
      <c r="E26" s="135">
        <v>164</v>
      </c>
      <c r="F26" s="135">
        <v>192</v>
      </c>
      <c r="G26" s="135">
        <v>169</v>
      </c>
      <c r="H26" s="135">
        <v>113</v>
      </c>
      <c r="I26" s="135">
        <v>248</v>
      </c>
      <c r="J26" s="215">
        <v>145</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0.31205673758865249</v>
      </c>
      <c r="C27" s="149">
        <f t="shared" si="8"/>
        <v>0.31306990881458968</v>
      </c>
      <c r="D27" s="149">
        <f t="shared" si="8"/>
        <v>0.32800000000000001</v>
      </c>
      <c r="E27" s="149">
        <f t="shared" si="8"/>
        <v>0.29680365296803651</v>
      </c>
      <c r="F27" s="149">
        <f t="shared" si="8"/>
        <v>0.30645161290322581</v>
      </c>
      <c r="G27" s="149">
        <f t="shared" si="8"/>
        <v>0.29357798165137616</v>
      </c>
      <c r="H27" s="149">
        <f t="shared" si="8"/>
        <v>0.34868421052631576</v>
      </c>
      <c r="I27" s="149">
        <f t="shared" si="8"/>
        <v>0.27743902439024393</v>
      </c>
      <c r="J27" s="219">
        <f t="shared" si="8"/>
        <v>0.3473053892215569</v>
      </c>
      <c r="K27" s="260"/>
      <c r="L27" s="39"/>
      <c r="M27" s="199"/>
      <c r="N27" s="39"/>
      <c r="O27" s="39"/>
      <c r="P27" s="39"/>
      <c r="Q27" s="39"/>
      <c r="R27" s="39"/>
      <c r="S27" s="39"/>
      <c r="T27" s="39"/>
      <c r="U27" s="39"/>
      <c r="V27" s="39"/>
      <c r="W27" s="39"/>
    </row>
    <row r="28" spans="1:23" s="40" customFormat="1" ht="15.45" customHeight="1" x14ac:dyDescent="0.25">
      <c r="A28" s="251" t="s">
        <v>202</v>
      </c>
      <c r="B28" s="135">
        <v>88</v>
      </c>
      <c r="C28" s="135">
        <v>103</v>
      </c>
      <c r="D28" s="135">
        <v>123</v>
      </c>
      <c r="E28" s="135">
        <v>65</v>
      </c>
      <c r="F28" s="135">
        <v>76</v>
      </c>
      <c r="G28" s="135">
        <v>64</v>
      </c>
      <c r="H28" s="135">
        <v>53</v>
      </c>
      <c r="I28" s="135">
        <v>91</v>
      </c>
      <c r="J28" s="215">
        <v>58</v>
      </c>
      <c r="K28" s="222"/>
      <c r="L28" s="39"/>
      <c r="M28" s="199"/>
      <c r="N28" s="39"/>
      <c r="O28" s="39"/>
      <c r="P28" s="39"/>
      <c r="Q28" s="39"/>
      <c r="R28" s="39"/>
      <c r="S28" s="39"/>
      <c r="T28" s="39"/>
      <c r="U28" s="39"/>
      <c r="V28" s="39"/>
      <c r="W28" s="39"/>
    </row>
    <row r="29" spans="1:23" s="40" customFormat="1" ht="15.45" customHeight="1" x14ac:dyDescent="0.25">
      <c r="A29" s="198" t="s">
        <v>127</v>
      </c>
      <c r="B29" s="139">
        <v>282</v>
      </c>
      <c r="C29" s="139">
        <v>329</v>
      </c>
      <c r="D29" s="139">
        <v>375</v>
      </c>
      <c r="E29" s="139">
        <v>219</v>
      </c>
      <c r="F29" s="139">
        <v>248</v>
      </c>
      <c r="G29" s="139">
        <v>218</v>
      </c>
      <c r="H29" s="139">
        <v>152</v>
      </c>
      <c r="I29" s="139">
        <v>328</v>
      </c>
      <c r="J29" s="216">
        <v>167</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0.17197452229299362</v>
      </c>
      <c r="C30" s="151">
        <f t="shared" si="9"/>
        <v>0.13966480446927373</v>
      </c>
      <c r="D30" s="151">
        <f t="shared" si="9"/>
        <v>0.12568306010928962</v>
      </c>
      <c r="E30" s="151">
        <f t="shared" si="9"/>
        <v>0.14782608695652175</v>
      </c>
      <c r="F30" s="151">
        <f t="shared" si="9"/>
        <v>0.19298245614035087</v>
      </c>
      <c r="G30" s="151">
        <f t="shared" si="9"/>
        <v>0.13953488372093023</v>
      </c>
      <c r="H30" s="151">
        <f t="shared" si="9"/>
        <v>0.15384615384615385</v>
      </c>
      <c r="I30" s="151">
        <f t="shared" si="9"/>
        <v>0.2013888888888889</v>
      </c>
      <c r="J30" s="218">
        <f t="shared" si="9"/>
        <v>0.1</v>
      </c>
      <c r="K30" s="214"/>
      <c r="L30" s="39"/>
      <c r="M30" s="199"/>
      <c r="N30" s="39"/>
      <c r="O30" s="39"/>
      <c r="P30" s="39"/>
      <c r="Q30" s="39"/>
      <c r="R30" s="39"/>
      <c r="S30" s="39"/>
      <c r="T30" s="39"/>
      <c r="U30" s="39"/>
      <c r="V30" s="39"/>
      <c r="W30" s="39"/>
    </row>
    <row r="31" spans="1:23" s="40" customFormat="1" ht="15.45" customHeight="1" x14ac:dyDescent="0.25">
      <c r="A31" s="179" t="s">
        <v>247</v>
      </c>
      <c r="B31" s="135">
        <v>27</v>
      </c>
      <c r="C31" s="135">
        <v>25</v>
      </c>
      <c r="D31" s="135">
        <v>23</v>
      </c>
      <c r="E31" s="135">
        <v>17</v>
      </c>
      <c r="F31" s="135">
        <v>22</v>
      </c>
      <c r="G31" s="135">
        <v>18</v>
      </c>
      <c r="H31" s="135">
        <v>10</v>
      </c>
      <c r="I31" s="135">
        <v>29</v>
      </c>
      <c r="J31" s="215">
        <v>7</v>
      </c>
      <c r="K31" s="222"/>
      <c r="L31" s="39"/>
      <c r="M31" s="199"/>
      <c r="N31" s="39"/>
      <c r="O31" s="39"/>
      <c r="P31" s="39"/>
      <c r="Q31" s="39"/>
      <c r="R31" s="39"/>
      <c r="S31" s="39"/>
      <c r="T31" s="39"/>
      <c r="U31" s="39"/>
      <c r="V31" s="39"/>
      <c r="W31" s="39"/>
    </row>
    <row r="32" spans="1:23" s="40" customFormat="1" ht="15.45" customHeight="1" x14ac:dyDescent="0.25">
      <c r="A32" s="193" t="s">
        <v>127</v>
      </c>
      <c r="B32" s="139">
        <v>157</v>
      </c>
      <c r="C32" s="139">
        <v>179</v>
      </c>
      <c r="D32" s="139">
        <v>183</v>
      </c>
      <c r="E32" s="139">
        <v>115</v>
      </c>
      <c r="F32" s="139">
        <v>114</v>
      </c>
      <c r="G32" s="139">
        <v>129</v>
      </c>
      <c r="H32" s="139">
        <v>65</v>
      </c>
      <c r="I32" s="139">
        <v>144</v>
      </c>
      <c r="J32" s="216">
        <v>70</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0.40127388535031849</v>
      </c>
      <c r="C33" s="151">
        <f t="shared" si="10"/>
        <v>0.40782122905027934</v>
      </c>
      <c r="D33" s="151">
        <f t="shared" si="10"/>
        <v>0.35638297872340424</v>
      </c>
      <c r="E33" s="151">
        <f t="shared" si="10"/>
        <v>0.4358974358974359</v>
      </c>
      <c r="F33" s="151">
        <f t="shared" si="10"/>
        <v>0.42608695652173911</v>
      </c>
      <c r="G33" s="151">
        <f t="shared" si="10"/>
        <v>0.33333333333333331</v>
      </c>
      <c r="H33" s="151">
        <f t="shared" si="10"/>
        <v>0.4925373134328358</v>
      </c>
      <c r="I33" s="151">
        <f t="shared" si="10"/>
        <v>0.4206896551724138</v>
      </c>
      <c r="J33" s="218">
        <f t="shared" si="10"/>
        <v>0.41428571428571431</v>
      </c>
      <c r="K33" s="214"/>
      <c r="L33" s="39"/>
      <c r="M33" s="199"/>
      <c r="N33" s="39"/>
      <c r="O33" s="39"/>
      <c r="P33" s="39"/>
      <c r="Q33" s="39"/>
      <c r="R33" s="39"/>
      <c r="S33" s="39"/>
      <c r="T33" s="39"/>
      <c r="U33" s="39"/>
      <c r="V33" s="39"/>
      <c r="W33" s="39"/>
    </row>
    <row r="34" spans="1:23" s="40" customFormat="1" ht="15.45" customHeight="1" x14ac:dyDescent="0.25">
      <c r="A34" s="179" t="s">
        <v>249</v>
      </c>
      <c r="B34" s="135">
        <v>63</v>
      </c>
      <c r="C34" s="135">
        <v>73</v>
      </c>
      <c r="D34" s="135">
        <v>67</v>
      </c>
      <c r="E34" s="135">
        <v>51</v>
      </c>
      <c r="F34" s="135">
        <v>49</v>
      </c>
      <c r="G34" s="135">
        <v>44</v>
      </c>
      <c r="H34" s="135">
        <v>33</v>
      </c>
      <c r="I34" s="135">
        <v>61</v>
      </c>
      <c r="J34" s="215">
        <v>29</v>
      </c>
      <c r="K34" s="222"/>
      <c r="L34" s="39"/>
      <c r="M34" s="199"/>
      <c r="N34" s="39"/>
      <c r="O34" s="39"/>
      <c r="P34" s="39"/>
      <c r="Q34" s="39"/>
      <c r="R34" s="39"/>
      <c r="S34" s="39"/>
      <c r="T34" s="39"/>
      <c r="U34" s="39"/>
      <c r="V34" s="39"/>
      <c r="W34" s="39"/>
    </row>
    <row r="35" spans="1:23" s="40" customFormat="1" ht="15.45" customHeight="1" x14ac:dyDescent="0.25">
      <c r="A35" s="193" t="s">
        <v>127</v>
      </c>
      <c r="B35" s="139">
        <v>157</v>
      </c>
      <c r="C35" s="139">
        <v>179</v>
      </c>
      <c r="D35" s="139">
        <v>188</v>
      </c>
      <c r="E35" s="139">
        <v>117</v>
      </c>
      <c r="F35" s="139">
        <v>115</v>
      </c>
      <c r="G35" s="139">
        <v>132</v>
      </c>
      <c r="H35" s="139">
        <v>67</v>
      </c>
      <c r="I35" s="139">
        <v>145</v>
      </c>
      <c r="J35" s="216">
        <v>70</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0.40625</v>
      </c>
      <c r="C36" s="151">
        <f t="shared" si="11"/>
        <v>0.42622950819672129</v>
      </c>
      <c r="D36" s="151">
        <f t="shared" si="11"/>
        <v>0.35449735449735448</v>
      </c>
      <c r="E36" s="151">
        <f t="shared" si="11"/>
        <v>0.56302521008403361</v>
      </c>
      <c r="F36" s="151">
        <f t="shared" si="11"/>
        <v>0.61403508771929827</v>
      </c>
      <c r="G36" s="151">
        <f t="shared" si="11"/>
        <v>0.72727272727272729</v>
      </c>
      <c r="H36" s="151">
        <f t="shared" si="11"/>
        <v>0.72857142857142854</v>
      </c>
      <c r="I36" s="151">
        <f t="shared" si="11"/>
        <v>0.56375838926174493</v>
      </c>
      <c r="J36" s="218">
        <f t="shared" si="11"/>
        <v>0.69117647058823528</v>
      </c>
      <c r="K36" s="214"/>
      <c r="L36" s="39"/>
      <c r="M36" s="199"/>
      <c r="N36" s="39"/>
      <c r="O36" s="39"/>
      <c r="P36" s="39"/>
      <c r="Q36" s="39"/>
      <c r="R36" s="39"/>
      <c r="S36" s="39"/>
      <c r="T36" s="39"/>
      <c r="U36" s="39"/>
      <c r="V36" s="39"/>
      <c r="W36" s="39"/>
    </row>
    <row r="37" spans="1:23" x14ac:dyDescent="0.25">
      <c r="A37" s="248" t="s">
        <v>143</v>
      </c>
      <c r="B37" s="135">
        <v>65</v>
      </c>
      <c r="C37" s="135">
        <v>78</v>
      </c>
      <c r="D37" s="135">
        <v>67</v>
      </c>
      <c r="E37" s="135">
        <v>67</v>
      </c>
      <c r="F37" s="135">
        <v>70</v>
      </c>
      <c r="G37" s="135">
        <v>96</v>
      </c>
      <c r="H37" s="135">
        <v>51</v>
      </c>
      <c r="I37" s="135">
        <v>84</v>
      </c>
      <c r="J37" s="215">
        <v>47</v>
      </c>
      <c r="K37" s="222"/>
      <c r="M37" s="199"/>
    </row>
    <row r="38" spans="1:23" x14ac:dyDescent="0.25">
      <c r="A38" s="105" t="s">
        <v>127</v>
      </c>
      <c r="B38" s="139">
        <v>160</v>
      </c>
      <c r="C38" s="139">
        <v>183</v>
      </c>
      <c r="D38" s="139">
        <v>189</v>
      </c>
      <c r="E38" s="139">
        <v>119</v>
      </c>
      <c r="F38" s="139">
        <v>114</v>
      </c>
      <c r="G38" s="139">
        <v>132</v>
      </c>
      <c r="H38" s="139">
        <v>70</v>
      </c>
      <c r="I38" s="139">
        <v>149</v>
      </c>
      <c r="J38" s="216">
        <v>68</v>
      </c>
      <c r="K38" s="217"/>
      <c r="M38" s="199"/>
    </row>
    <row r="39" spans="1:23" ht="15" customHeight="1" x14ac:dyDescent="0.25">
      <c r="A39" s="108" t="s">
        <v>148</v>
      </c>
      <c r="B39" s="151">
        <f t="shared" ref="B39:J39" si="12">B40/B41</f>
        <v>0.44654088050314467</v>
      </c>
      <c r="C39" s="151">
        <f t="shared" si="12"/>
        <v>0.49197860962566847</v>
      </c>
      <c r="D39" s="151">
        <f t="shared" si="12"/>
        <v>0.41052631578947368</v>
      </c>
      <c r="E39" s="151">
        <f t="shared" si="12"/>
        <v>0.47899159663865548</v>
      </c>
      <c r="F39" s="151">
        <f t="shared" si="12"/>
        <v>0.42608695652173911</v>
      </c>
      <c r="G39" s="151">
        <f t="shared" si="12"/>
        <v>0.55970149253731338</v>
      </c>
      <c r="H39" s="151">
        <f t="shared" si="12"/>
        <v>0.39436619718309857</v>
      </c>
      <c r="I39" s="151">
        <f t="shared" si="12"/>
        <v>0.45945945945945948</v>
      </c>
      <c r="J39" s="218">
        <f t="shared" si="12"/>
        <v>0.53623188405797106</v>
      </c>
      <c r="K39" s="214"/>
      <c r="M39" s="199"/>
    </row>
    <row r="40" spans="1:23" x14ac:dyDescent="0.25">
      <c r="A40" s="248" t="s">
        <v>149</v>
      </c>
      <c r="B40" s="135">
        <v>71</v>
      </c>
      <c r="C40" s="135">
        <v>92</v>
      </c>
      <c r="D40" s="135">
        <v>78</v>
      </c>
      <c r="E40" s="135">
        <v>57</v>
      </c>
      <c r="F40" s="135">
        <v>49</v>
      </c>
      <c r="G40" s="135">
        <v>75</v>
      </c>
      <c r="H40" s="135">
        <v>28</v>
      </c>
      <c r="I40" s="135">
        <v>68</v>
      </c>
      <c r="J40" s="215">
        <v>37</v>
      </c>
      <c r="K40" s="222"/>
      <c r="M40" s="199"/>
    </row>
    <row r="41" spans="1:23" x14ac:dyDescent="0.25">
      <c r="A41" s="105" t="s">
        <v>127</v>
      </c>
      <c r="B41" s="139">
        <v>159</v>
      </c>
      <c r="C41" s="139">
        <v>187</v>
      </c>
      <c r="D41" s="139">
        <v>190</v>
      </c>
      <c r="E41" s="139">
        <v>119</v>
      </c>
      <c r="F41" s="139">
        <v>115</v>
      </c>
      <c r="G41" s="139">
        <v>134</v>
      </c>
      <c r="H41" s="139">
        <v>71</v>
      </c>
      <c r="I41" s="139">
        <v>148</v>
      </c>
      <c r="J41" s="216">
        <v>69</v>
      </c>
      <c r="K41" s="217"/>
      <c r="M41" s="199"/>
    </row>
    <row r="42" spans="1:23" ht="31.2" x14ac:dyDescent="0.25">
      <c r="A42" s="192" t="s">
        <v>285</v>
      </c>
      <c r="B42" s="149">
        <f t="shared" ref="B42:J42" si="13">B43/B44</f>
        <v>0.14634146341463414</v>
      </c>
      <c r="C42" s="149">
        <f t="shared" si="13"/>
        <v>0.16250000000000001</v>
      </c>
      <c r="D42" s="149">
        <f t="shared" si="13"/>
        <v>0.16666666666666666</v>
      </c>
      <c r="E42" s="149">
        <f t="shared" si="13"/>
        <v>0.25531914893617019</v>
      </c>
      <c r="F42" s="149">
        <f t="shared" si="13"/>
        <v>0.1875</v>
      </c>
      <c r="G42" s="149">
        <f t="shared" si="13"/>
        <v>0.15151515151515152</v>
      </c>
      <c r="H42" s="149">
        <f t="shared" si="13"/>
        <v>0.2857142857142857</v>
      </c>
      <c r="I42" s="149">
        <f t="shared" si="13"/>
        <v>0.25454545454545452</v>
      </c>
      <c r="J42" s="218">
        <f t="shared" si="13"/>
        <v>0.15151515151515152</v>
      </c>
      <c r="K42" s="214"/>
      <c r="M42" s="199"/>
    </row>
    <row r="43" spans="1:23" ht="30" x14ac:dyDescent="0.25">
      <c r="A43" s="179" t="s">
        <v>286</v>
      </c>
      <c r="B43" s="135">
        <v>12</v>
      </c>
      <c r="C43" s="135">
        <v>13</v>
      </c>
      <c r="D43" s="135">
        <v>11</v>
      </c>
      <c r="E43" s="135">
        <v>12</v>
      </c>
      <c r="F43" s="135">
        <v>9</v>
      </c>
      <c r="G43" s="135">
        <v>5</v>
      </c>
      <c r="H43" s="135">
        <v>8</v>
      </c>
      <c r="I43" s="135">
        <v>14</v>
      </c>
      <c r="J43" s="215">
        <v>5</v>
      </c>
      <c r="K43" s="222"/>
      <c r="M43" s="199"/>
    </row>
    <row r="44" spans="1:23" ht="30" x14ac:dyDescent="0.25">
      <c r="A44" s="179" t="s">
        <v>287</v>
      </c>
      <c r="B44" s="135">
        <v>82</v>
      </c>
      <c r="C44" s="135">
        <v>80</v>
      </c>
      <c r="D44" s="135">
        <v>66</v>
      </c>
      <c r="E44" s="135">
        <v>47</v>
      </c>
      <c r="F44" s="135">
        <v>48</v>
      </c>
      <c r="G44" s="135">
        <v>33</v>
      </c>
      <c r="H44" s="135">
        <v>28</v>
      </c>
      <c r="I44" s="135">
        <v>55</v>
      </c>
      <c r="J44" s="215">
        <v>33</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264</v>
      </c>
      <c r="B1" s="123"/>
      <c r="C1" s="123"/>
      <c r="D1" s="91"/>
      <c r="E1" s="91"/>
      <c r="F1" s="91"/>
      <c r="G1" s="91"/>
      <c r="H1" s="91"/>
      <c r="I1" s="91"/>
      <c r="J1" s="91"/>
      <c r="K1" s="91"/>
      <c r="L1" s="91"/>
      <c r="M1" s="91"/>
    </row>
    <row r="2" spans="1:25" s="148" customFormat="1" ht="17.399999999999999" x14ac:dyDescent="0.25">
      <c r="A2" s="230" t="s">
        <v>265</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1.0714285714285714E-2</v>
      </c>
      <c r="C5" s="131">
        <f t="shared" si="0"/>
        <v>9.316770186335404E-3</v>
      </c>
      <c r="D5" s="130">
        <f t="shared" si="0"/>
        <v>2.5078369905956112E-2</v>
      </c>
      <c r="E5" s="130">
        <f t="shared" si="0"/>
        <v>2.1645021645021644E-2</v>
      </c>
      <c r="F5" s="130">
        <f t="shared" si="0"/>
        <v>2.1052631578947368E-2</v>
      </c>
      <c r="G5" s="130">
        <f t="shared" si="0"/>
        <v>1.282051282051282E-2</v>
      </c>
      <c r="H5" s="130">
        <f t="shared" si="0"/>
        <v>0</v>
      </c>
      <c r="I5" s="131">
        <f t="shared" si="0"/>
        <v>3.246753246753247E-3</v>
      </c>
      <c r="J5" s="213">
        <f t="shared" si="0"/>
        <v>1.4851485148514851E-2</v>
      </c>
      <c r="K5" s="214"/>
      <c r="L5" s="39"/>
      <c r="M5" s="39"/>
      <c r="N5" s="39"/>
      <c r="O5" s="39"/>
      <c r="P5" s="39"/>
      <c r="Q5" s="39"/>
      <c r="R5" s="39"/>
      <c r="S5" s="39"/>
      <c r="T5" s="39"/>
      <c r="U5" s="39"/>
      <c r="V5" s="39"/>
      <c r="W5" s="39"/>
    </row>
    <row r="6" spans="1:25" s="40" customFormat="1" ht="15.45" customHeight="1" x14ac:dyDescent="0.25">
      <c r="A6" s="179" t="s">
        <v>162</v>
      </c>
      <c r="B6" s="135">
        <v>3</v>
      </c>
      <c r="C6" s="135">
        <v>3</v>
      </c>
      <c r="D6" s="135">
        <v>8</v>
      </c>
      <c r="E6" s="135">
        <v>5</v>
      </c>
      <c r="F6" s="135">
        <v>4</v>
      </c>
      <c r="G6" s="135">
        <v>4</v>
      </c>
      <c r="H6" s="135">
        <v>0</v>
      </c>
      <c r="I6" s="135">
        <v>1</v>
      </c>
      <c r="J6" s="215">
        <v>6</v>
      </c>
      <c r="K6" s="222"/>
      <c r="L6" s="39"/>
      <c r="M6" s="199"/>
      <c r="N6" s="39"/>
      <c r="O6" s="39"/>
      <c r="P6" s="39"/>
      <c r="Q6" s="39"/>
      <c r="R6" s="39"/>
      <c r="S6" s="39"/>
      <c r="T6" s="39"/>
      <c r="U6" s="39"/>
      <c r="V6" s="39"/>
      <c r="W6" s="39"/>
    </row>
    <row r="7" spans="1:25" s="40" customFormat="1" ht="15.45" customHeight="1" x14ac:dyDescent="0.25">
      <c r="A7" s="193" t="s">
        <v>163</v>
      </c>
      <c r="B7" s="139">
        <v>280</v>
      </c>
      <c r="C7" s="139">
        <v>322</v>
      </c>
      <c r="D7" s="139">
        <v>319</v>
      </c>
      <c r="E7" s="139">
        <v>231</v>
      </c>
      <c r="F7" s="139">
        <v>190</v>
      </c>
      <c r="G7" s="139">
        <v>312</v>
      </c>
      <c r="H7" s="139">
        <v>189</v>
      </c>
      <c r="I7" s="139">
        <v>308</v>
      </c>
      <c r="J7" s="216">
        <v>404</v>
      </c>
      <c r="K7" s="217"/>
      <c r="L7" s="39"/>
      <c r="M7" s="199"/>
      <c r="N7" s="39"/>
      <c r="O7" s="39"/>
      <c r="P7" s="39"/>
      <c r="Q7" s="39"/>
      <c r="R7" s="39"/>
      <c r="S7" s="39"/>
      <c r="T7" s="39"/>
      <c r="U7" s="39"/>
      <c r="V7" s="39"/>
      <c r="W7" s="39"/>
    </row>
    <row r="8" spans="1:25" s="40" customFormat="1" ht="15.45" customHeight="1" x14ac:dyDescent="0.25">
      <c r="A8" s="178" t="s">
        <v>239</v>
      </c>
      <c r="B8" s="151">
        <f t="shared" ref="B8:J8" si="1">B9/B10</f>
        <v>0.11785714285714285</v>
      </c>
      <c r="C8" s="151">
        <f t="shared" si="1"/>
        <v>0.11490683229813664</v>
      </c>
      <c r="D8" s="151">
        <f t="shared" si="1"/>
        <v>0.11912225705329153</v>
      </c>
      <c r="E8" s="151">
        <f t="shared" si="1"/>
        <v>0.13419913419913421</v>
      </c>
      <c r="F8" s="142">
        <f t="shared" si="1"/>
        <v>6.8421052631578952E-2</v>
      </c>
      <c r="G8" s="142">
        <f t="shared" si="1"/>
        <v>8.0128205128205135E-2</v>
      </c>
      <c r="H8" s="142">
        <f t="shared" si="1"/>
        <v>4.7619047619047616E-2</v>
      </c>
      <c r="I8" s="142">
        <f t="shared" si="1"/>
        <v>3.896103896103896E-2</v>
      </c>
      <c r="J8" s="213">
        <f t="shared" si="1"/>
        <v>6.1881188118811881E-2</v>
      </c>
      <c r="K8" s="220"/>
      <c r="L8" s="39"/>
      <c r="M8" s="199"/>
      <c r="N8" s="39"/>
      <c r="O8" s="39"/>
      <c r="P8" s="39"/>
      <c r="Q8" s="39"/>
      <c r="R8" s="39"/>
      <c r="S8" s="39"/>
      <c r="T8" s="39"/>
      <c r="U8" s="39"/>
      <c r="V8" s="39"/>
      <c r="W8" s="39"/>
    </row>
    <row r="9" spans="1:25" s="40" customFormat="1" ht="15.45" customHeight="1" x14ac:dyDescent="0.25">
      <c r="A9" s="179" t="s">
        <v>177</v>
      </c>
      <c r="B9" s="135">
        <v>33</v>
      </c>
      <c r="C9" s="135">
        <v>37</v>
      </c>
      <c r="D9" s="135">
        <v>38</v>
      </c>
      <c r="E9" s="135">
        <v>31</v>
      </c>
      <c r="F9" s="135">
        <v>13</v>
      </c>
      <c r="G9" s="135">
        <v>25</v>
      </c>
      <c r="H9" s="135">
        <v>9</v>
      </c>
      <c r="I9" s="135">
        <v>12</v>
      </c>
      <c r="J9" s="215">
        <v>25</v>
      </c>
      <c r="K9" s="222"/>
      <c r="L9" s="39"/>
      <c r="M9" s="199"/>
      <c r="N9" s="39"/>
      <c r="O9" s="39"/>
      <c r="P9" s="39"/>
      <c r="Q9" s="39"/>
      <c r="R9" s="39"/>
      <c r="S9" s="39"/>
      <c r="T9" s="39"/>
      <c r="U9" s="39"/>
      <c r="V9" s="39"/>
      <c r="W9" s="39"/>
    </row>
    <row r="10" spans="1:25" s="40" customFormat="1" ht="15.45" customHeight="1" x14ac:dyDescent="0.25">
      <c r="A10" s="193" t="s">
        <v>163</v>
      </c>
      <c r="B10" s="139">
        <v>280</v>
      </c>
      <c r="C10" s="139">
        <v>322</v>
      </c>
      <c r="D10" s="139">
        <v>319</v>
      </c>
      <c r="E10" s="139">
        <v>231</v>
      </c>
      <c r="F10" s="139">
        <v>190</v>
      </c>
      <c r="G10" s="139">
        <v>312</v>
      </c>
      <c r="H10" s="139">
        <v>189</v>
      </c>
      <c r="I10" s="139">
        <v>308</v>
      </c>
      <c r="J10" s="216">
        <v>404</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0.44642857142857145</v>
      </c>
      <c r="C11" s="151">
        <f t="shared" si="2"/>
        <v>0.49068322981366458</v>
      </c>
      <c r="D11" s="151">
        <f t="shared" si="2"/>
        <v>0.47335423197492166</v>
      </c>
      <c r="E11" s="151">
        <f t="shared" si="2"/>
        <v>0.50649350649350644</v>
      </c>
      <c r="F11" s="151">
        <f t="shared" si="2"/>
        <v>0.45789473684210524</v>
      </c>
      <c r="G11" s="151">
        <f t="shared" si="2"/>
        <v>0.51602564102564108</v>
      </c>
      <c r="H11" s="151">
        <f t="shared" si="2"/>
        <v>0.43915343915343913</v>
      </c>
      <c r="I11" s="151">
        <f t="shared" si="2"/>
        <v>0.47402597402597402</v>
      </c>
      <c r="J11" s="218">
        <f t="shared" si="2"/>
        <v>0.54455445544554459</v>
      </c>
      <c r="K11" s="214"/>
      <c r="L11" s="39"/>
      <c r="M11" s="199"/>
      <c r="N11" s="39"/>
      <c r="O11" s="39"/>
      <c r="P11" s="39"/>
      <c r="Q11" s="39"/>
      <c r="R11" s="39"/>
      <c r="S11" s="39"/>
      <c r="T11" s="39"/>
      <c r="U11" s="39"/>
      <c r="V11" s="39"/>
      <c r="W11" s="39"/>
    </row>
    <row r="12" spans="1:25" s="40" customFormat="1" ht="15.45" customHeight="1" x14ac:dyDescent="0.25">
      <c r="A12" s="179" t="s">
        <v>184</v>
      </c>
      <c r="B12" s="135">
        <v>125</v>
      </c>
      <c r="C12" s="135">
        <v>158</v>
      </c>
      <c r="D12" s="135">
        <v>151</v>
      </c>
      <c r="E12" s="135">
        <v>117</v>
      </c>
      <c r="F12" s="135">
        <v>87</v>
      </c>
      <c r="G12" s="135">
        <v>161</v>
      </c>
      <c r="H12" s="135">
        <v>83</v>
      </c>
      <c r="I12" s="135">
        <v>146</v>
      </c>
      <c r="J12" s="215">
        <v>220</v>
      </c>
      <c r="K12" s="222"/>
      <c r="L12" s="39"/>
      <c r="M12" s="199"/>
      <c r="N12" s="39"/>
      <c r="O12" s="39"/>
      <c r="P12" s="39"/>
      <c r="Q12" s="39"/>
      <c r="R12" s="39"/>
      <c r="S12" s="39"/>
      <c r="T12" s="39"/>
      <c r="U12" s="39"/>
      <c r="V12" s="39"/>
      <c r="W12" s="39"/>
    </row>
    <row r="13" spans="1:25" s="40" customFormat="1" ht="15.45" customHeight="1" x14ac:dyDescent="0.25">
      <c r="A13" s="193" t="s">
        <v>163</v>
      </c>
      <c r="B13" s="139">
        <v>280</v>
      </c>
      <c r="C13" s="139">
        <v>322</v>
      </c>
      <c r="D13" s="139">
        <v>319</v>
      </c>
      <c r="E13" s="139">
        <v>231</v>
      </c>
      <c r="F13" s="139">
        <v>190</v>
      </c>
      <c r="G13" s="139">
        <v>312</v>
      </c>
      <c r="H13" s="139">
        <v>189</v>
      </c>
      <c r="I13" s="139">
        <v>308</v>
      </c>
      <c r="J13" s="216">
        <v>404</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0.44827586206896552</v>
      </c>
      <c r="C14" s="151">
        <f t="shared" si="3"/>
        <v>0.50704225352112675</v>
      </c>
      <c r="D14" s="151">
        <f t="shared" si="3"/>
        <v>0.56081081081081086</v>
      </c>
      <c r="E14" s="151">
        <f t="shared" si="3"/>
        <v>0.60377358490566035</v>
      </c>
      <c r="F14" s="151">
        <f t="shared" si="3"/>
        <v>0.5662650602409639</v>
      </c>
      <c r="G14" s="151">
        <f t="shared" si="3"/>
        <v>0.5374149659863946</v>
      </c>
      <c r="H14" s="151">
        <f t="shared" si="3"/>
        <v>0.51351351351351349</v>
      </c>
      <c r="I14" s="151">
        <f t="shared" si="3"/>
        <v>0.4</v>
      </c>
      <c r="J14" s="218">
        <f t="shared" si="3"/>
        <v>0.23584905660377359</v>
      </c>
      <c r="K14" s="214"/>
      <c r="L14" s="39"/>
      <c r="M14" s="199"/>
      <c r="N14" s="39"/>
      <c r="O14" s="39"/>
      <c r="P14" s="39"/>
      <c r="Q14" s="39"/>
      <c r="R14" s="39"/>
      <c r="S14" s="39"/>
      <c r="T14" s="39"/>
      <c r="U14" s="39"/>
      <c r="V14" s="39"/>
      <c r="W14" s="39"/>
    </row>
    <row r="15" spans="1:25" s="40" customFormat="1" ht="15.45" customHeight="1" x14ac:dyDescent="0.25">
      <c r="A15" s="179" t="s">
        <v>242</v>
      </c>
      <c r="B15" s="135">
        <v>52</v>
      </c>
      <c r="C15" s="135">
        <v>72</v>
      </c>
      <c r="D15" s="135">
        <v>83</v>
      </c>
      <c r="E15" s="135">
        <v>64</v>
      </c>
      <c r="F15" s="135">
        <v>47</v>
      </c>
      <c r="G15" s="135">
        <v>79</v>
      </c>
      <c r="H15" s="135">
        <v>38</v>
      </c>
      <c r="I15" s="135">
        <v>54</v>
      </c>
      <c r="J15" s="215">
        <v>50</v>
      </c>
      <c r="K15" s="222"/>
      <c r="L15" s="39"/>
      <c r="M15" s="199"/>
      <c r="N15" s="39"/>
      <c r="O15" s="39"/>
      <c r="P15" s="39"/>
      <c r="Q15" s="39"/>
      <c r="R15" s="39"/>
      <c r="S15" s="39"/>
      <c r="T15" s="39"/>
      <c r="U15" s="39"/>
      <c r="V15" s="39"/>
      <c r="W15" s="39"/>
    </row>
    <row r="16" spans="1:25" s="40" customFormat="1" ht="15.45" customHeight="1" x14ac:dyDescent="0.25">
      <c r="A16" s="193" t="s">
        <v>184</v>
      </c>
      <c r="B16" s="139">
        <v>116</v>
      </c>
      <c r="C16" s="139">
        <v>142</v>
      </c>
      <c r="D16" s="139">
        <v>148</v>
      </c>
      <c r="E16" s="139">
        <v>106</v>
      </c>
      <c r="F16" s="139">
        <v>83</v>
      </c>
      <c r="G16" s="139">
        <v>147</v>
      </c>
      <c r="H16" s="139">
        <v>74</v>
      </c>
      <c r="I16" s="139">
        <v>135</v>
      </c>
      <c r="J16" s="216">
        <v>212</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0.78909090909090907</v>
      </c>
      <c r="C17" s="151">
        <f t="shared" si="4"/>
        <v>0.76451612903225807</v>
      </c>
      <c r="D17" s="151">
        <f t="shared" si="4"/>
        <v>0.75641025641025639</v>
      </c>
      <c r="E17" s="151">
        <f t="shared" si="4"/>
        <v>0.7366071428571429</v>
      </c>
      <c r="F17" s="151">
        <f t="shared" si="4"/>
        <v>0.72429906542056077</v>
      </c>
      <c r="G17" s="151">
        <f t="shared" si="4"/>
        <v>0.76878612716763006</v>
      </c>
      <c r="H17" s="151">
        <f t="shared" si="4"/>
        <v>0.76587301587301593</v>
      </c>
      <c r="I17" s="151">
        <f t="shared" si="4"/>
        <v>0.70532915360501569</v>
      </c>
      <c r="J17" s="218">
        <f t="shared" si="4"/>
        <v>0.63549160671462834</v>
      </c>
      <c r="K17" s="214"/>
      <c r="L17" s="39"/>
      <c r="M17" s="199"/>
      <c r="N17" s="39"/>
      <c r="O17" s="39"/>
      <c r="P17" s="39"/>
      <c r="Q17" s="39"/>
      <c r="R17" s="39"/>
      <c r="S17" s="39"/>
      <c r="T17" s="39"/>
      <c r="U17" s="39"/>
      <c r="V17" s="39"/>
      <c r="W17" s="39"/>
    </row>
    <row r="18" spans="1:23" s="40" customFormat="1" ht="15.45" customHeight="1" x14ac:dyDescent="0.25">
      <c r="A18" s="179" t="s">
        <v>197</v>
      </c>
      <c r="B18" s="135">
        <v>217</v>
      </c>
      <c r="C18" s="135">
        <v>237</v>
      </c>
      <c r="D18" s="135">
        <v>236</v>
      </c>
      <c r="E18" s="135">
        <v>165</v>
      </c>
      <c r="F18" s="135">
        <v>155</v>
      </c>
      <c r="G18" s="135">
        <v>266</v>
      </c>
      <c r="H18" s="135">
        <v>193</v>
      </c>
      <c r="I18" s="135">
        <v>225</v>
      </c>
      <c r="J18" s="215">
        <v>265</v>
      </c>
      <c r="K18" s="222"/>
      <c r="L18" s="39"/>
      <c r="M18" s="199"/>
      <c r="N18" s="39"/>
      <c r="O18" s="39"/>
      <c r="P18" s="39"/>
      <c r="Q18" s="39"/>
      <c r="R18" s="39"/>
      <c r="S18" s="39"/>
      <c r="T18" s="39"/>
      <c r="U18" s="39"/>
      <c r="V18" s="39"/>
      <c r="W18" s="39"/>
    </row>
    <row r="19" spans="1:23" s="40" customFormat="1" ht="15.45" customHeight="1" x14ac:dyDescent="0.25">
      <c r="A19" s="193" t="s">
        <v>127</v>
      </c>
      <c r="B19" s="139">
        <v>275</v>
      </c>
      <c r="C19" s="139">
        <v>310</v>
      </c>
      <c r="D19" s="139">
        <v>312</v>
      </c>
      <c r="E19" s="139">
        <v>224</v>
      </c>
      <c r="F19" s="139">
        <v>214</v>
      </c>
      <c r="G19" s="139">
        <v>346</v>
      </c>
      <c r="H19" s="139">
        <v>252</v>
      </c>
      <c r="I19" s="139">
        <v>319</v>
      </c>
      <c r="J19" s="216">
        <v>417</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0.86486486486486491</v>
      </c>
      <c r="C20" s="149">
        <f t="shared" si="5"/>
        <v>0.84768211920529801</v>
      </c>
      <c r="D20" s="149">
        <f t="shared" si="5"/>
        <v>0.8612903225806452</v>
      </c>
      <c r="E20" s="149">
        <f t="shared" si="5"/>
        <v>0.90265486725663713</v>
      </c>
      <c r="F20" s="149">
        <f t="shared" si="5"/>
        <v>0.87081339712918659</v>
      </c>
      <c r="G20" s="149">
        <f t="shared" si="5"/>
        <v>0.85964912280701755</v>
      </c>
      <c r="H20" s="149">
        <f t="shared" si="5"/>
        <v>0.86695278969957079</v>
      </c>
      <c r="I20" s="149">
        <f t="shared" si="5"/>
        <v>0.81818181818181823</v>
      </c>
      <c r="J20" s="218">
        <f t="shared" si="5"/>
        <v>0.87980769230769229</v>
      </c>
      <c r="K20" s="214"/>
      <c r="L20" s="39"/>
      <c r="M20" s="199"/>
      <c r="N20" s="39"/>
      <c r="O20" s="39"/>
      <c r="P20" s="39"/>
      <c r="Q20" s="39"/>
      <c r="R20" s="39"/>
      <c r="S20" s="39"/>
      <c r="T20" s="39"/>
      <c r="U20" s="39"/>
      <c r="V20" s="39"/>
      <c r="W20" s="39"/>
    </row>
    <row r="21" spans="1:23" s="40" customFormat="1" ht="15.45" customHeight="1" x14ac:dyDescent="0.25">
      <c r="A21" s="251" t="s">
        <v>209</v>
      </c>
      <c r="B21" s="135">
        <v>224</v>
      </c>
      <c r="C21" s="135">
        <v>256</v>
      </c>
      <c r="D21" s="135">
        <v>267</v>
      </c>
      <c r="E21" s="135">
        <v>204</v>
      </c>
      <c r="F21" s="135">
        <v>182</v>
      </c>
      <c r="G21" s="135">
        <v>245</v>
      </c>
      <c r="H21" s="135">
        <v>202</v>
      </c>
      <c r="I21" s="135">
        <v>252</v>
      </c>
      <c r="J21" s="215">
        <v>366</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0.39382239382239381</v>
      </c>
      <c r="C22" s="149">
        <f t="shared" si="6"/>
        <v>0.33443708609271522</v>
      </c>
      <c r="D22" s="149">
        <f t="shared" si="6"/>
        <v>0.36774193548387096</v>
      </c>
      <c r="E22" s="149">
        <f t="shared" si="6"/>
        <v>0.35398230088495575</v>
      </c>
      <c r="F22" s="149">
        <f t="shared" si="6"/>
        <v>0.36363636363636365</v>
      </c>
      <c r="G22" s="149">
        <f t="shared" si="6"/>
        <v>0.3473684210526316</v>
      </c>
      <c r="H22" s="149">
        <f t="shared" si="6"/>
        <v>0.45493562231759654</v>
      </c>
      <c r="I22" s="149">
        <f t="shared" si="6"/>
        <v>0.44480519480519481</v>
      </c>
      <c r="J22" s="219">
        <f t="shared" si="6"/>
        <v>0.33173076923076922</v>
      </c>
      <c r="K22" s="260"/>
      <c r="L22" s="39"/>
      <c r="M22" s="199"/>
      <c r="N22" s="39"/>
      <c r="O22" s="39"/>
      <c r="P22" s="39"/>
      <c r="Q22" s="39"/>
      <c r="R22" s="39"/>
      <c r="S22" s="39"/>
      <c r="T22" s="39"/>
      <c r="U22" s="39"/>
      <c r="V22" s="39"/>
      <c r="W22" s="39"/>
    </row>
    <row r="23" spans="1:23" s="40" customFormat="1" ht="15.45" customHeight="1" x14ac:dyDescent="0.25">
      <c r="A23" s="251" t="s">
        <v>211</v>
      </c>
      <c r="B23" s="135">
        <v>102</v>
      </c>
      <c r="C23" s="135">
        <v>101</v>
      </c>
      <c r="D23" s="135">
        <v>114</v>
      </c>
      <c r="E23" s="135">
        <v>80</v>
      </c>
      <c r="F23" s="135">
        <v>76</v>
      </c>
      <c r="G23" s="135">
        <v>99</v>
      </c>
      <c r="H23" s="135">
        <v>106</v>
      </c>
      <c r="I23" s="135">
        <v>137</v>
      </c>
      <c r="J23" s="215">
        <v>138</v>
      </c>
      <c r="K23" s="222"/>
      <c r="L23" s="39"/>
      <c r="M23" s="199"/>
      <c r="N23" s="39"/>
      <c r="O23" s="39"/>
      <c r="P23" s="39"/>
      <c r="Q23" s="39"/>
      <c r="R23" s="39"/>
      <c r="S23" s="39"/>
      <c r="T23" s="39"/>
      <c r="U23" s="39"/>
      <c r="V23" s="39"/>
      <c r="W23" s="39"/>
    </row>
    <row r="24" spans="1:23" s="40" customFormat="1" ht="15.45" customHeight="1" x14ac:dyDescent="0.25">
      <c r="A24" s="198" t="s">
        <v>127</v>
      </c>
      <c r="B24" s="139">
        <v>259</v>
      </c>
      <c r="C24" s="139">
        <v>302</v>
      </c>
      <c r="D24" s="139">
        <v>310</v>
      </c>
      <c r="E24" s="139">
        <v>226</v>
      </c>
      <c r="F24" s="139">
        <v>209</v>
      </c>
      <c r="G24" s="139">
        <v>285</v>
      </c>
      <c r="H24" s="139">
        <v>233</v>
      </c>
      <c r="I24" s="139">
        <v>308</v>
      </c>
      <c r="J24" s="216">
        <v>416</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0.72623574144486691</v>
      </c>
      <c r="C25" s="149">
        <f t="shared" si="7"/>
        <v>0.75415282392026584</v>
      </c>
      <c r="D25" s="149">
        <f t="shared" si="7"/>
        <v>0.75250836120401343</v>
      </c>
      <c r="E25" s="149">
        <f t="shared" si="7"/>
        <v>0.80821917808219179</v>
      </c>
      <c r="F25" s="149">
        <f t="shared" si="7"/>
        <v>0.82211538461538458</v>
      </c>
      <c r="G25" s="149">
        <f t="shared" si="7"/>
        <v>0.80701754385964908</v>
      </c>
      <c r="H25" s="149">
        <f t="shared" si="7"/>
        <v>0.77828054298642535</v>
      </c>
      <c r="I25" s="149">
        <f t="shared" si="7"/>
        <v>0.73244147157190631</v>
      </c>
      <c r="J25" s="218">
        <f t="shared" si="7"/>
        <v>0.81463414634146336</v>
      </c>
      <c r="K25" s="214"/>
      <c r="L25" s="39"/>
      <c r="M25" s="199"/>
      <c r="N25" s="39"/>
      <c r="O25" s="39"/>
      <c r="P25" s="39"/>
      <c r="Q25" s="39"/>
      <c r="R25" s="39"/>
      <c r="S25" s="39"/>
      <c r="T25" s="39"/>
      <c r="U25" s="39"/>
      <c r="V25" s="39"/>
      <c r="W25" s="39"/>
    </row>
    <row r="26" spans="1:23" s="40" customFormat="1" ht="15.45" customHeight="1" x14ac:dyDescent="0.25">
      <c r="A26" s="251" t="s">
        <v>200</v>
      </c>
      <c r="B26" s="135">
        <v>191</v>
      </c>
      <c r="C26" s="135">
        <v>227</v>
      </c>
      <c r="D26" s="135">
        <v>225</v>
      </c>
      <c r="E26" s="135">
        <v>177</v>
      </c>
      <c r="F26" s="135">
        <v>171</v>
      </c>
      <c r="G26" s="135">
        <v>230</v>
      </c>
      <c r="H26" s="135">
        <v>172</v>
      </c>
      <c r="I26" s="135">
        <v>219</v>
      </c>
      <c r="J26" s="215">
        <v>334</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0.33460076045627374</v>
      </c>
      <c r="C27" s="149">
        <f t="shared" si="8"/>
        <v>0.31893687707641194</v>
      </c>
      <c r="D27" s="149">
        <f t="shared" si="8"/>
        <v>0.30434782608695654</v>
      </c>
      <c r="E27" s="149">
        <f t="shared" si="8"/>
        <v>0.36986301369863012</v>
      </c>
      <c r="F27" s="149">
        <f t="shared" si="8"/>
        <v>0.35096153846153844</v>
      </c>
      <c r="G27" s="149">
        <f t="shared" si="8"/>
        <v>0.27017543859649124</v>
      </c>
      <c r="H27" s="149">
        <f t="shared" si="8"/>
        <v>0.33484162895927599</v>
      </c>
      <c r="I27" s="149">
        <f t="shared" si="8"/>
        <v>0.35785953177257523</v>
      </c>
      <c r="J27" s="219">
        <f t="shared" si="8"/>
        <v>0.23414634146341465</v>
      </c>
      <c r="K27" s="260"/>
      <c r="L27" s="39"/>
      <c r="M27" s="199"/>
      <c r="N27" s="39"/>
      <c r="O27" s="39"/>
      <c r="P27" s="39"/>
      <c r="Q27" s="39"/>
      <c r="R27" s="39"/>
      <c r="S27" s="39"/>
      <c r="T27" s="39"/>
      <c r="U27" s="39"/>
      <c r="V27" s="39"/>
      <c r="W27" s="39"/>
    </row>
    <row r="28" spans="1:23" s="40" customFormat="1" ht="15.45" customHeight="1" x14ac:dyDescent="0.25">
      <c r="A28" s="251" t="s">
        <v>202</v>
      </c>
      <c r="B28" s="135">
        <v>88</v>
      </c>
      <c r="C28" s="135">
        <v>96</v>
      </c>
      <c r="D28" s="135">
        <v>91</v>
      </c>
      <c r="E28" s="135">
        <v>81</v>
      </c>
      <c r="F28" s="135">
        <v>73</v>
      </c>
      <c r="G28" s="135">
        <v>77</v>
      </c>
      <c r="H28" s="135">
        <v>74</v>
      </c>
      <c r="I28" s="135">
        <v>107</v>
      </c>
      <c r="J28" s="215">
        <v>96</v>
      </c>
      <c r="K28" s="222"/>
      <c r="L28" s="39"/>
      <c r="M28" s="199"/>
      <c r="N28" s="39"/>
      <c r="O28" s="39"/>
      <c r="P28" s="39"/>
      <c r="Q28" s="39"/>
      <c r="R28" s="39"/>
      <c r="S28" s="39"/>
      <c r="T28" s="39"/>
      <c r="U28" s="39"/>
      <c r="V28" s="39"/>
      <c r="W28" s="39"/>
    </row>
    <row r="29" spans="1:23" s="40" customFormat="1" ht="15.45" customHeight="1" x14ac:dyDescent="0.25">
      <c r="A29" s="198" t="s">
        <v>127</v>
      </c>
      <c r="B29" s="139">
        <v>263</v>
      </c>
      <c r="C29" s="139">
        <v>301</v>
      </c>
      <c r="D29" s="139">
        <v>299</v>
      </c>
      <c r="E29" s="139">
        <v>219</v>
      </c>
      <c r="F29" s="139">
        <v>208</v>
      </c>
      <c r="G29" s="139">
        <v>285</v>
      </c>
      <c r="H29" s="139">
        <v>221</v>
      </c>
      <c r="I29" s="139">
        <v>299</v>
      </c>
      <c r="J29" s="216">
        <v>410</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0.10982658959537572</v>
      </c>
      <c r="C30" s="151">
        <f t="shared" si="9"/>
        <v>0.13333333333333333</v>
      </c>
      <c r="D30" s="151">
        <f t="shared" si="9"/>
        <v>0.14347826086956522</v>
      </c>
      <c r="E30" s="151">
        <f t="shared" si="9"/>
        <v>0.1888111888111888</v>
      </c>
      <c r="F30" s="151">
        <f t="shared" si="9"/>
        <v>0.1111111111111111</v>
      </c>
      <c r="G30" s="151">
        <f t="shared" si="9"/>
        <v>0.15686274509803921</v>
      </c>
      <c r="H30" s="151">
        <f t="shared" si="9"/>
        <v>0.3</v>
      </c>
      <c r="I30" s="151">
        <f t="shared" si="9"/>
        <v>0.18</v>
      </c>
      <c r="J30" s="218">
        <f t="shared" si="9"/>
        <v>0.16939890710382513</v>
      </c>
      <c r="K30" s="214"/>
      <c r="L30" s="39"/>
      <c r="M30" s="199"/>
      <c r="N30" s="39"/>
      <c r="O30" s="39"/>
      <c r="P30" s="39"/>
      <c r="Q30" s="39"/>
      <c r="R30" s="39"/>
      <c r="S30" s="39"/>
      <c r="T30" s="39"/>
      <c r="U30" s="39"/>
      <c r="V30" s="39"/>
      <c r="W30" s="39"/>
    </row>
    <row r="31" spans="1:23" s="40" customFormat="1" ht="15.45" customHeight="1" x14ac:dyDescent="0.25">
      <c r="A31" s="179" t="s">
        <v>247</v>
      </c>
      <c r="B31" s="135">
        <v>19</v>
      </c>
      <c r="C31" s="135">
        <v>30</v>
      </c>
      <c r="D31" s="135">
        <v>33</v>
      </c>
      <c r="E31" s="135">
        <v>27</v>
      </c>
      <c r="F31" s="135">
        <v>11</v>
      </c>
      <c r="G31" s="135">
        <v>24</v>
      </c>
      <c r="H31" s="135">
        <v>39</v>
      </c>
      <c r="I31" s="135">
        <v>27</v>
      </c>
      <c r="J31" s="215">
        <v>31</v>
      </c>
      <c r="K31" s="222"/>
      <c r="L31" s="39"/>
      <c r="M31" s="199"/>
      <c r="N31" s="39"/>
      <c r="O31" s="39"/>
      <c r="P31" s="39"/>
      <c r="Q31" s="39"/>
      <c r="R31" s="39"/>
      <c r="S31" s="39"/>
      <c r="T31" s="39"/>
      <c r="U31" s="39"/>
      <c r="V31" s="39"/>
      <c r="W31" s="39"/>
    </row>
    <row r="32" spans="1:23" s="40" customFormat="1" ht="15.45" customHeight="1" x14ac:dyDescent="0.25">
      <c r="A32" s="193" t="s">
        <v>127</v>
      </c>
      <c r="B32" s="139">
        <v>173</v>
      </c>
      <c r="C32" s="139">
        <v>225</v>
      </c>
      <c r="D32" s="139">
        <v>230</v>
      </c>
      <c r="E32" s="139">
        <v>143</v>
      </c>
      <c r="F32" s="139">
        <v>99</v>
      </c>
      <c r="G32" s="139">
        <v>153</v>
      </c>
      <c r="H32" s="139">
        <v>130</v>
      </c>
      <c r="I32" s="139">
        <v>150</v>
      </c>
      <c r="J32" s="216">
        <v>183</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0.33526011560693642</v>
      </c>
      <c r="C33" s="151">
        <f t="shared" si="10"/>
        <v>0.34801762114537443</v>
      </c>
      <c r="D33" s="151">
        <f t="shared" si="10"/>
        <v>0.31601731601731603</v>
      </c>
      <c r="E33" s="151">
        <f t="shared" si="10"/>
        <v>0.30555555555555558</v>
      </c>
      <c r="F33" s="151">
        <f t="shared" si="10"/>
        <v>0.25</v>
      </c>
      <c r="G33" s="151">
        <f t="shared" si="10"/>
        <v>0.33333333333333331</v>
      </c>
      <c r="H33" s="151">
        <f t="shared" si="10"/>
        <v>0.51145038167938928</v>
      </c>
      <c r="I33" s="151">
        <f t="shared" si="10"/>
        <v>0.29333333333333333</v>
      </c>
      <c r="J33" s="218">
        <f t="shared" si="10"/>
        <v>0.32786885245901637</v>
      </c>
      <c r="K33" s="214"/>
      <c r="L33" s="39"/>
      <c r="M33" s="199"/>
      <c r="N33" s="39"/>
      <c r="O33" s="39"/>
      <c r="P33" s="39"/>
      <c r="Q33" s="39"/>
      <c r="R33" s="39"/>
      <c r="S33" s="39"/>
      <c r="T33" s="39"/>
      <c r="U33" s="39"/>
      <c r="V33" s="39"/>
      <c r="W33" s="39"/>
    </row>
    <row r="34" spans="1:23" s="40" customFormat="1" ht="15.45" customHeight="1" x14ac:dyDescent="0.25">
      <c r="A34" s="179" t="s">
        <v>249</v>
      </c>
      <c r="B34" s="135">
        <v>58</v>
      </c>
      <c r="C34" s="135">
        <v>79</v>
      </c>
      <c r="D34" s="135">
        <v>73</v>
      </c>
      <c r="E34" s="135">
        <v>44</v>
      </c>
      <c r="F34" s="135">
        <v>25</v>
      </c>
      <c r="G34" s="135">
        <v>51</v>
      </c>
      <c r="H34" s="135">
        <v>67</v>
      </c>
      <c r="I34" s="135">
        <v>44</v>
      </c>
      <c r="J34" s="215">
        <v>60</v>
      </c>
      <c r="K34" s="222"/>
      <c r="L34" s="39"/>
      <c r="M34" s="199"/>
      <c r="N34" s="39"/>
      <c r="O34" s="39"/>
      <c r="P34" s="39"/>
      <c r="Q34" s="39"/>
      <c r="R34" s="39"/>
      <c r="S34" s="39"/>
      <c r="T34" s="39"/>
      <c r="U34" s="39"/>
      <c r="V34" s="39"/>
      <c r="W34" s="39"/>
    </row>
    <row r="35" spans="1:23" s="40" customFormat="1" ht="15.45" customHeight="1" x14ac:dyDescent="0.25">
      <c r="A35" s="193" t="s">
        <v>127</v>
      </c>
      <c r="B35" s="139">
        <v>173</v>
      </c>
      <c r="C35" s="139">
        <v>227</v>
      </c>
      <c r="D35" s="139">
        <v>231</v>
      </c>
      <c r="E35" s="139">
        <v>144</v>
      </c>
      <c r="F35" s="139">
        <v>100</v>
      </c>
      <c r="G35" s="139">
        <v>153</v>
      </c>
      <c r="H35" s="139">
        <v>131</v>
      </c>
      <c r="I35" s="139">
        <v>150</v>
      </c>
      <c r="J35" s="216">
        <v>183</v>
      </c>
      <c r="K35" s="217"/>
      <c r="L35" s="39"/>
      <c r="M35" s="199"/>
      <c r="N35" s="39"/>
      <c r="O35" s="39"/>
      <c r="P35" s="39"/>
      <c r="Q35" s="39"/>
      <c r="R35" s="39"/>
      <c r="S35" s="39"/>
      <c r="T35" s="39"/>
      <c r="U35" s="39"/>
      <c r="V35" s="39"/>
      <c r="W35" s="39"/>
    </row>
    <row r="36" spans="1:23" s="40" customFormat="1" ht="15.45" customHeight="1" x14ac:dyDescent="0.25">
      <c r="A36" s="247" t="s">
        <v>142</v>
      </c>
      <c r="B36" s="151">
        <f t="shared" ref="B36:J36" si="11">B37/B38</f>
        <v>0.34463276836158191</v>
      </c>
      <c r="C36" s="151">
        <f t="shared" si="11"/>
        <v>0.2807017543859649</v>
      </c>
      <c r="D36" s="151">
        <f t="shared" si="11"/>
        <v>0.36956521739130432</v>
      </c>
      <c r="E36" s="151">
        <f t="shared" si="11"/>
        <v>0.49324324324324326</v>
      </c>
      <c r="F36" s="151">
        <f t="shared" si="11"/>
        <v>0.56999999999999995</v>
      </c>
      <c r="G36" s="151">
        <f t="shared" si="11"/>
        <v>0.55128205128205132</v>
      </c>
      <c r="H36" s="151">
        <f t="shared" si="11"/>
        <v>0.56716417910447758</v>
      </c>
      <c r="I36" s="151">
        <f t="shared" si="11"/>
        <v>0.62</v>
      </c>
      <c r="J36" s="218">
        <f t="shared" si="11"/>
        <v>0.5449438202247191</v>
      </c>
      <c r="K36" s="214"/>
      <c r="L36" s="39"/>
      <c r="M36" s="199"/>
      <c r="N36" s="39"/>
      <c r="O36" s="39"/>
      <c r="P36" s="39"/>
      <c r="Q36" s="39"/>
      <c r="R36" s="39"/>
      <c r="S36" s="39"/>
      <c r="T36" s="39"/>
      <c r="U36" s="39"/>
      <c r="V36" s="39"/>
      <c r="W36" s="39"/>
    </row>
    <row r="37" spans="1:23" ht="15" customHeight="1" x14ac:dyDescent="0.25">
      <c r="A37" s="248" t="s">
        <v>143</v>
      </c>
      <c r="B37" s="135">
        <v>61</v>
      </c>
      <c r="C37" s="135">
        <v>64</v>
      </c>
      <c r="D37" s="135">
        <v>85</v>
      </c>
      <c r="E37" s="135">
        <v>73</v>
      </c>
      <c r="F37" s="135">
        <v>57</v>
      </c>
      <c r="G37" s="135">
        <v>86</v>
      </c>
      <c r="H37" s="135">
        <v>76</v>
      </c>
      <c r="I37" s="135">
        <v>93</v>
      </c>
      <c r="J37" s="215">
        <v>97</v>
      </c>
      <c r="K37" s="222"/>
      <c r="M37" s="199"/>
    </row>
    <row r="38" spans="1:23" ht="15" customHeight="1" x14ac:dyDescent="0.25">
      <c r="A38" s="105" t="s">
        <v>127</v>
      </c>
      <c r="B38" s="139">
        <v>177</v>
      </c>
      <c r="C38" s="139">
        <v>228</v>
      </c>
      <c r="D38" s="139">
        <v>230</v>
      </c>
      <c r="E38" s="139">
        <v>148</v>
      </c>
      <c r="F38" s="139">
        <v>100</v>
      </c>
      <c r="G38" s="139">
        <v>156</v>
      </c>
      <c r="H38" s="139">
        <v>134</v>
      </c>
      <c r="I38" s="139">
        <v>150</v>
      </c>
      <c r="J38" s="216">
        <v>178</v>
      </c>
      <c r="K38" s="217"/>
      <c r="M38" s="199"/>
    </row>
    <row r="39" spans="1:23" ht="15" customHeight="1" x14ac:dyDescent="0.25">
      <c r="A39" s="108" t="s">
        <v>148</v>
      </c>
      <c r="B39" s="151">
        <f t="shared" ref="B39:J39" si="12">B40/B41</f>
        <v>0.43258426966292135</v>
      </c>
      <c r="C39" s="151">
        <f t="shared" si="12"/>
        <v>0.388646288209607</v>
      </c>
      <c r="D39" s="151">
        <f t="shared" si="12"/>
        <v>0.44255319148936167</v>
      </c>
      <c r="E39" s="151">
        <f t="shared" si="12"/>
        <v>0.2857142857142857</v>
      </c>
      <c r="F39" s="151">
        <f t="shared" si="12"/>
        <v>0.43564356435643564</v>
      </c>
      <c r="G39" s="151">
        <f t="shared" si="12"/>
        <v>0.29813664596273293</v>
      </c>
      <c r="H39" s="151">
        <f t="shared" si="12"/>
        <v>0.4</v>
      </c>
      <c r="I39" s="151">
        <f t="shared" si="12"/>
        <v>0.41830065359477125</v>
      </c>
      <c r="J39" s="218">
        <f t="shared" si="12"/>
        <v>0.29347826086956524</v>
      </c>
      <c r="K39" s="214"/>
      <c r="M39" s="199"/>
    </row>
    <row r="40" spans="1:23" ht="15" customHeight="1" x14ac:dyDescent="0.25">
      <c r="A40" s="248" t="s">
        <v>149</v>
      </c>
      <c r="B40" s="135">
        <v>77</v>
      </c>
      <c r="C40" s="135">
        <v>89</v>
      </c>
      <c r="D40" s="135">
        <v>104</v>
      </c>
      <c r="E40" s="135">
        <v>42</v>
      </c>
      <c r="F40" s="135">
        <v>44</v>
      </c>
      <c r="G40" s="135">
        <v>48</v>
      </c>
      <c r="H40" s="135">
        <v>54</v>
      </c>
      <c r="I40" s="135">
        <v>64</v>
      </c>
      <c r="J40" s="215">
        <v>54</v>
      </c>
      <c r="K40" s="222"/>
      <c r="M40" s="199"/>
    </row>
    <row r="41" spans="1:23" x14ac:dyDescent="0.25">
      <c r="A41" s="105" t="s">
        <v>127</v>
      </c>
      <c r="B41" s="139">
        <v>178</v>
      </c>
      <c r="C41" s="139">
        <v>229</v>
      </c>
      <c r="D41" s="139">
        <v>235</v>
      </c>
      <c r="E41" s="139">
        <v>147</v>
      </c>
      <c r="F41" s="139">
        <v>101</v>
      </c>
      <c r="G41" s="139">
        <v>161</v>
      </c>
      <c r="H41" s="139">
        <v>135</v>
      </c>
      <c r="I41" s="139">
        <v>153</v>
      </c>
      <c r="J41" s="216">
        <v>184</v>
      </c>
      <c r="K41" s="217"/>
      <c r="M41" s="199"/>
    </row>
    <row r="42" spans="1:23" ht="31.2" x14ac:dyDescent="0.25">
      <c r="A42" s="192" t="s">
        <v>285</v>
      </c>
      <c r="B42" s="130">
        <f t="shared" ref="B42:J42" si="13">B43/B44</f>
        <v>8.6419753086419748E-2</v>
      </c>
      <c r="C42" s="149">
        <f t="shared" si="13"/>
        <v>0.17567567567567569</v>
      </c>
      <c r="D42" s="149">
        <f t="shared" si="13"/>
        <v>0.23456790123456789</v>
      </c>
      <c r="E42" s="149">
        <f t="shared" si="13"/>
        <v>0.22448979591836735</v>
      </c>
      <c r="F42" s="149">
        <f t="shared" si="13"/>
        <v>0.29411764705882354</v>
      </c>
      <c r="G42" s="149">
        <f t="shared" si="13"/>
        <v>0.15789473684210525</v>
      </c>
      <c r="H42" s="149">
        <f t="shared" si="13"/>
        <v>0.22222222222222221</v>
      </c>
      <c r="I42" s="149">
        <f t="shared" si="13"/>
        <v>0.18</v>
      </c>
      <c r="J42" s="218">
        <f t="shared" si="13"/>
        <v>0.20930232558139536</v>
      </c>
      <c r="K42" s="214"/>
      <c r="M42" s="199"/>
    </row>
    <row r="43" spans="1:23" ht="30" x14ac:dyDescent="0.25">
      <c r="A43" s="179" t="s">
        <v>286</v>
      </c>
      <c r="B43" s="135">
        <v>7</v>
      </c>
      <c r="C43" s="135">
        <v>13</v>
      </c>
      <c r="D43" s="135">
        <v>19</v>
      </c>
      <c r="E43" s="135">
        <v>11</v>
      </c>
      <c r="F43" s="135">
        <v>10</v>
      </c>
      <c r="G43" s="135">
        <v>9</v>
      </c>
      <c r="H43" s="135">
        <v>10</v>
      </c>
      <c r="I43" s="135">
        <v>9</v>
      </c>
      <c r="J43" s="215">
        <v>18</v>
      </c>
      <c r="K43" s="222"/>
      <c r="M43" s="199"/>
    </row>
    <row r="44" spans="1:23" ht="30" x14ac:dyDescent="0.25">
      <c r="A44" s="179" t="s">
        <v>287</v>
      </c>
      <c r="B44" s="135">
        <v>81</v>
      </c>
      <c r="C44" s="135">
        <v>74</v>
      </c>
      <c r="D44" s="135">
        <v>81</v>
      </c>
      <c r="E44" s="135">
        <v>49</v>
      </c>
      <c r="F44" s="135">
        <v>34</v>
      </c>
      <c r="G44" s="135">
        <v>57</v>
      </c>
      <c r="H44" s="135">
        <v>45</v>
      </c>
      <c r="I44" s="135">
        <v>50</v>
      </c>
      <c r="J44" s="215">
        <v>86</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266</v>
      </c>
      <c r="B1" s="123"/>
      <c r="C1" s="123"/>
      <c r="D1" s="91"/>
      <c r="E1" s="91"/>
      <c r="F1" s="91"/>
      <c r="G1" s="91"/>
      <c r="H1" s="91"/>
      <c r="I1" s="91"/>
      <c r="J1" s="91"/>
      <c r="K1" s="91"/>
      <c r="L1" s="91"/>
      <c r="M1" s="91"/>
    </row>
    <row r="2" spans="1:25" s="148" customFormat="1" ht="17.399999999999999" x14ac:dyDescent="0.25">
      <c r="A2" s="230" t="s">
        <v>267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1">
        <f t="shared" ref="B5:J5" si="0">B6/B7</f>
        <v>2.7548209366391185E-3</v>
      </c>
      <c r="C5" s="131">
        <f t="shared" si="0"/>
        <v>3.8461538461538464E-3</v>
      </c>
      <c r="D5" s="130">
        <f t="shared" si="0"/>
        <v>0</v>
      </c>
      <c r="E5" s="130">
        <f t="shared" si="0"/>
        <v>0</v>
      </c>
      <c r="F5" s="130">
        <f t="shared" si="0"/>
        <v>0</v>
      </c>
      <c r="G5" s="130">
        <f t="shared" si="0"/>
        <v>0</v>
      </c>
      <c r="H5" s="131">
        <f t="shared" si="0"/>
        <v>8.771929824561403E-3</v>
      </c>
      <c r="I5" s="130">
        <f t="shared" si="0"/>
        <v>0</v>
      </c>
      <c r="J5" s="213">
        <f t="shared" si="0"/>
        <v>0</v>
      </c>
      <c r="K5" s="214"/>
      <c r="L5" s="39"/>
      <c r="M5" s="39"/>
      <c r="N5" s="39"/>
      <c r="O5" s="39"/>
      <c r="P5" s="39"/>
      <c r="Q5" s="39"/>
      <c r="R5" s="39"/>
      <c r="S5" s="39"/>
      <c r="T5" s="39"/>
      <c r="U5" s="39"/>
      <c r="V5" s="39"/>
      <c r="W5" s="39"/>
    </row>
    <row r="6" spans="1:25" s="40" customFormat="1" ht="15.45" customHeight="1" x14ac:dyDescent="0.25">
      <c r="A6" s="179" t="s">
        <v>162</v>
      </c>
      <c r="B6" s="135">
        <v>1</v>
      </c>
      <c r="C6" s="135">
        <v>1</v>
      </c>
      <c r="D6" s="135">
        <v>0</v>
      </c>
      <c r="E6" s="135">
        <v>0</v>
      </c>
      <c r="F6" s="135">
        <v>0</v>
      </c>
      <c r="G6" s="135">
        <v>0</v>
      </c>
      <c r="H6" s="135">
        <v>1</v>
      </c>
      <c r="I6" s="135">
        <v>0</v>
      </c>
      <c r="J6" s="215">
        <v>0</v>
      </c>
      <c r="K6" s="222"/>
      <c r="L6" s="39"/>
      <c r="M6" s="199"/>
      <c r="N6" s="39"/>
      <c r="O6" s="39"/>
      <c r="P6" s="39"/>
      <c r="Q6" s="39"/>
      <c r="R6" s="39"/>
      <c r="S6" s="39"/>
      <c r="T6" s="39"/>
      <c r="U6" s="39"/>
      <c r="V6" s="39"/>
      <c r="W6" s="39"/>
    </row>
    <row r="7" spans="1:25" s="40" customFormat="1" ht="15.45" customHeight="1" x14ac:dyDescent="0.25">
      <c r="A7" s="193" t="s">
        <v>163</v>
      </c>
      <c r="B7" s="139">
        <v>363</v>
      </c>
      <c r="C7" s="139">
        <v>260</v>
      </c>
      <c r="D7" s="139">
        <v>225</v>
      </c>
      <c r="E7" s="139">
        <v>157</v>
      </c>
      <c r="F7" s="139">
        <v>168</v>
      </c>
      <c r="G7" s="139">
        <v>198</v>
      </c>
      <c r="H7" s="139">
        <v>114</v>
      </c>
      <c r="I7" s="139">
        <v>144</v>
      </c>
      <c r="J7" s="216">
        <v>105</v>
      </c>
      <c r="K7" s="217"/>
      <c r="L7" s="39"/>
      <c r="M7" s="199"/>
      <c r="N7" s="39"/>
      <c r="O7" s="39"/>
      <c r="P7" s="39"/>
      <c r="Q7" s="39"/>
      <c r="R7" s="39"/>
      <c r="S7" s="39"/>
      <c r="T7" s="39"/>
      <c r="U7" s="39"/>
      <c r="V7" s="39"/>
      <c r="W7" s="39"/>
    </row>
    <row r="8" spans="1:25" s="40" customFormat="1" ht="15.45" customHeight="1" x14ac:dyDescent="0.25">
      <c r="A8" s="178" t="s">
        <v>239</v>
      </c>
      <c r="B8" s="142">
        <f t="shared" ref="B8:J8" si="1">B9/B10</f>
        <v>9.0909090909090912E-2</v>
      </c>
      <c r="C8" s="142">
        <f t="shared" si="1"/>
        <v>9.6153846153846159E-2</v>
      </c>
      <c r="D8" s="142">
        <f t="shared" si="1"/>
        <v>7.5555555555555556E-2</v>
      </c>
      <c r="E8" s="142">
        <f t="shared" si="1"/>
        <v>5.7324840764331211E-2</v>
      </c>
      <c r="F8" s="142">
        <f t="shared" si="1"/>
        <v>6.5476190476190479E-2</v>
      </c>
      <c r="G8" s="142">
        <f t="shared" si="1"/>
        <v>6.0606060606060608E-2</v>
      </c>
      <c r="H8" s="142">
        <f t="shared" si="1"/>
        <v>1.7543859649122806E-2</v>
      </c>
      <c r="I8" s="142">
        <f t="shared" si="1"/>
        <v>8.3333333333333329E-2</v>
      </c>
      <c r="J8" s="213">
        <f t="shared" si="1"/>
        <v>4.7619047619047616E-2</v>
      </c>
      <c r="K8" s="220"/>
      <c r="L8" s="39"/>
      <c r="M8" s="199"/>
      <c r="N8" s="39"/>
      <c r="O8" s="39"/>
      <c r="P8" s="39"/>
      <c r="Q8" s="39"/>
      <c r="R8" s="39"/>
      <c r="S8" s="39"/>
      <c r="T8" s="39"/>
      <c r="U8" s="39"/>
      <c r="V8" s="39"/>
      <c r="W8" s="39"/>
    </row>
    <row r="9" spans="1:25" s="40" customFormat="1" ht="15.45" customHeight="1" x14ac:dyDescent="0.25">
      <c r="A9" s="179" t="s">
        <v>177</v>
      </c>
      <c r="B9" s="135">
        <v>33</v>
      </c>
      <c r="C9" s="135">
        <v>25</v>
      </c>
      <c r="D9" s="135">
        <v>17</v>
      </c>
      <c r="E9" s="135">
        <v>9</v>
      </c>
      <c r="F9" s="135">
        <v>11</v>
      </c>
      <c r="G9" s="135">
        <v>12</v>
      </c>
      <c r="H9" s="135">
        <v>2</v>
      </c>
      <c r="I9" s="135">
        <v>12</v>
      </c>
      <c r="J9" s="215">
        <v>5</v>
      </c>
      <c r="K9" s="222"/>
      <c r="L9" s="39"/>
      <c r="M9" s="199"/>
      <c r="N9" s="39"/>
      <c r="O9" s="39"/>
      <c r="P9" s="39"/>
      <c r="Q9" s="39"/>
      <c r="R9" s="39"/>
      <c r="S9" s="39"/>
      <c r="T9" s="39"/>
      <c r="U9" s="39"/>
      <c r="V9" s="39"/>
      <c r="W9" s="39"/>
    </row>
    <row r="10" spans="1:25" s="40" customFormat="1" ht="15.45" customHeight="1" x14ac:dyDescent="0.25">
      <c r="A10" s="193" t="s">
        <v>163</v>
      </c>
      <c r="B10" s="139">
        <v>363</v>
      </c>
      <c r="C10" s="139">
        <v>260</v>
      </c>
      <c r="D10" s="139">
        <v>225</v>
      </c>
      <c r="E10" s="139">
        <v>157</v>
      </c>
      <c r="F10" s="139">
        <v>168</v>
      </c>
      <c r="G10" s="139">
        <v>198</v>
      </c>
      <c r="H10" s="139">
        <v>114</v>
      </c>
      <c r="I10" s="139">
        <v>144</v>
      </c>
      <c r="J10" s="216">
        <v>105</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0.33057851239669422</v>
      </c>
      <c r="C11" s="151">
        <f t="shared" si="2"/>
        <v>0.36538461538461536</v>
      </c>
      <c r="D11" s="151">
        <f t="shared" si="2"/>
        <v>0.29333333333333333</v>
      </c>
      <c r="E11" s="151">
        <f t="shared" si="2"/>
        <v>0.36305732484076431</v>
      </c>
      <c r="F11" s="151">
        <f t="shared" si="2"/>
        <v>0.38095238095238093</v>
      </c>
      <c r="G11" s="151">
        <f t="shared" si="2"/>
        <v>0.38383838383838381</v>
      </c>
      <c r="H11" s="151">
        <f t="shared" si="2"/>
        <v>0.44736842105263158</v>
      </c>
      <c r="I11" s="151">
        <f t="shared" si="2"/>
        <v>0.56944444444444442</v>
      </c>
      <c r="J11" s="218">
        <f t="shared" si="2"/>
        <v>0.72380952380952379</v>
      </c>
      <c r="K11" s="214"/>
      <c r="L11" s="39"/>
      <c r="M11" s="199"/>
      <c r="N11" s="39"/>
      <c r="O11" s="39"/>
      <c r="P11" s="39"/>
      <c r="Q11" s="39"/>
      <c r="R11" s="39"/>
      <c r="S11" s="39"/>
      <c r="T11" s="39"/>
      <c r="U11" s="39"/>
      <c r="V11" s="39"/>
      <c r="W11" s="39"/>
    </row>
    <row r="12" spans="1:25" s="40" customFormat="1" ht="15.45" customHeight="1" x14ac:dyDescent="0.25">
      <c r="A12" s="179" t="s">
        <v>184</v>
      </c>
      <c r="B12" s="135">
        <v>120</v>
      </c>
      <c r="C12" s="135">
        <v>95</v>
      </c>
      <c r="D12" s="135">
        <v>66</v>
      </c>
      <c r="E12" s="135">
        <v>57</v>
      </c>
      <c r="F12" s="135">
        <v>64</v>
      </c>
      <c r="G12" s="135">
        <v>76</v>
      </c>
      <c r="H12" s="135">
        <v>51</v>
      </c>
      <c r="I12" s="135">
        <v>82</v>
      </c>
      <c r="J12" s="215">
        <v>76</v>
      </c>
      <c r="K12" s="222"/>
      <c r="L12" s="39"/>
      <c r="M12" s="199"/>
      <c r="N12" s="39"/>
      <c r="O12" s="39"/>
      <c r="P12" s="39"/>
      <c r="Q12" s="39"/>
      <c r="R12" s="39"/>
      <c r="S12" s="39"/>
      <c r="T12" s="39"/>
      <c r="U12" s="39"/>
      <c r="V12" s="39"/>
      <c r="W12" s="39"/>
    </row>
    <row r="13" spans="1:25" s="40" customFormat="1" ht="15.45" customHeight="1" x14ac:dyDescent="0.25">
      <c r="A13" s="193" t="s">
        <v>163</v>
      </c>
      <c r="B13" s="139">
        <v>363</v>
      </c>
      <c r="C13" s="139">
        <v>260</v>
      </c>
      <c r="D13" s="139">
        <v>225</v>
      </c>
      <c r="E13" s="139">
        <v>157</v>
      </c>
      <c r="F13" s="139">
        <v>168</v>
      </c>
      <c r="G13" s="139">
        <v>198</v>
      </c>
      <c r="H13" s="139">
        <v>114</v>
      </c>
      <c r="I13" s="139">
        <v>144</v>
      </c>
      <c r="J13" s="216">
        <v>105</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0.48076923076923078</v>
      </c>
      <c r="C14" s="151">
        <f t="shared" si="3"/>
        <v>0.39285714285714285</v>
      </c>
      <c r="D14" s="151">
        <f t="shared" si="3"/>
        <v>0.4</v>
      </c>
      <c r="E14" s="151">
        <f t="shared" si="3"/>
        <v>0.48076923076923078</v>
      </c>
      <c r="F14" s="151">
        <f t="shared" si="3"/>
        <v>0.50980392156862742</v>
      </c>
      <c r="G14" s="151">
        <f t="shared" si="3"/>
        <v>0.42424242424242425</v>
      </c>
      <c r="H14" s="151">
        <f t="shared" si="3"/>
        <v>0.67346938775510201</v>
      </c>
      <c r="I14" s="151">
        <f t="shared" si="3"/>
        <v>0.53164556962025311</v>
      </c>
      <c r="J14" s="218">
        <f t="shared" si="3"/>
        <v>0.36</v>
      </c>
      <c r="K14" s="214"/>
      <c r="L14" s="39"/>
      <c r="M14" s="199"/>
      <c r="N14" s="39"/>
      <c r="O14" s="39"/>
      <c r="P14" s="39"/>
      <c r="Q14" s="39"/>
      <c r="R14" s="39"/>
      <c r="S14" s="39"/>
      <c r="T14" s="39"/>
      <c r="U14" s="39"/>
      <c r="V14" s="39"/>
      <c r="W14" s="39"/>
    </row>
    <row r="15" spans="1:25" s="40" customFormat="1" ht="15.45" customHeight="1" x14ac:dyDescent="0.25">
      <c r="A15" s="179" t="s">
        <v>242</v>
      </c>
      <c r="B15" s="135">
        <v>50</v>
      </c>
      <c r="C15" s="135">
        <v>33</v>
      </c>
      <c r="D15" s="135">
        <v>22</v>
      </c>
      <c r="E15" s="135">
        <v>25</v>
      </c>
      <c r="F15" s="135">
        <v>26</v>
      </c>
      <c r="G15" s="135">
        <v>28</v>
      </c>
      <c r="H15" s="135">
        <v>33</v>
      </c>
      <c r="I15" s="135">
        <v>42</v>
      </c>
      <c r="J15" s="215">
        <v>27</v>
      </c>
      <c r="K15" s="222"/>
      <c r="L15" s="39"/>
      <c r="M15" s="199"/>
      <c r="N15" s="39"/>
      <c r="O15" s="39"/>
      <c r="P15" s="39"/>
      <c r="Q15" s="39"/>
      <c r="R15" s="39"/>
      <c r="S15" s="39"/>
      <c r="T15" s="39"/>
      <c r="U15" s="39"/>
      <c r="V15" s="39"/>
      <c r="W15" s="39"/>
    </row>
    <row r="16" spans="1:25" s="40" customFormat="1" ht="15.45" customHeight="1" x14ac:dyDescent="0.25">
      <c r="A16" s="193" t="s">
        <v>184</v>
      </c>
      <c r="B16" s="139">
        <v>104</v>
      </c>
      <c r="C16" s="139">
        <v>84</v>
      </c>
      <c r="D16" s="139">
        <v>55</v>
      </c>
      <c r="E16" s="139">
        <v>52</v>
      </c>
      <c r="F16" s="139">
        <v>51</v>
      </c>
      <c r="G16" s="139">
        <v>66</v>
      </c>
      <c r="H16" s="139">
        <v>49</v>
      </c>
      <c r="I16" s="139">
        <v>79</v>
      </c>
      <c r="J16" s="216">
        <v>75</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0.75698324022346364</v>
      </c>
      <c r="C17" s="151">
        <f t="shared" si="4"/>
        <v>0.74206349206349209</v>
      </c>
      <c r="D17" s="151">
        <f t="shared" si="4"/>
        <v>0.69545454545454544</v>
      </c>
      <c r="E17" s="151">
        <f t="shared" si="4"/>
        <v>0.79470198675496684</v>
      </c>
      <c r="F17" s="151">
        <f t="shared" si="4"/>
        <v>0.68877551020408168</v>
      </c>
      <c r="G17" s="151">
        <f t="shared" si="4"/>
        <v>0.7904411764705882</v>
      </c>
      <c r="H17" s="151">
        <f t="shared" si="4"/>
        <v>0.75590551181102361</v>
      </c>
      <c r="I17" s="151">
        <f t="shared" si="4"/>
        <v>0.70833333333333337</v>
      </c>
      <c r="J17" s="218">
        <f t="shared" si="4"/>
        <v>0.53138075313807531</v>
      </c>
      <c r="K17" s="214"/>
      <c r="L17" s="39"/>
      <c r="M17" s="199"/>
      <c r="N17" s="39"/>
      <c r="O17" s="39"/>
      <c r="P17" s="39"/>
      <c r="Q17" s="39"/>
      <c r="R17" s="39"/>
      <c r="S17" s="39"/>
      <c r="T17" s="39"/>
      <c r="U17" s="39"/>
      <c r="V17" s="39"/>
      <c r="W17" s="39"/>
    </row>
    <row r="18" spans="1:23" s="40" customFormat="1" ht="15.45" customHeight="1" x14ac:dyDescent="0.25">
      <c r="A18" s="179" t="s">
        <v>197</v>
      </c>
      <c r="B18" s="135">
        <v>271</v>
      </c>
      <c r="C18" s="135">
        <v>187</v>
      </c>
      <c r="D18" s="135">
        <v>153</v>
      </c>
      <c r="E18" s="135">
        <v>120</v>
      </c>
      <c r="F18" s="135">
        <v>135</v>
      </c>
      <c r="G18" s="135">
        <v>215</v>
      </c>
      <c r="H18" s="135">
        <v>96</v>
      </c>
      <c r="I18" s="135">
        <v>102</v>
      </c>
      <c r="J18" s="215">
        <v>127</v>
      </c>
      <c r="K18" s="222"/>
      <c r="L18" s="39"/>
      <c r="M18" s="199"/>
      <c r="N18" s="39"/>
      <c r="O18" s="39"/>
      <c r="P18" s="39"/>
      <c r="Q18" s="39"/>
      <c r="R18" s="39"/>
      <c r="S18" s="39"/>
      <c r="T18" s="39"/>
      <c r="U18" s="39"/>
      <c r="V18" s="39"/>
      <c r="W18" s="39"/>
    </row>
    <row r="19" spans="1:23" s="40" customFormat="1" ht="15.45" customHeight="1" x14ac:dyDescent="0.25">
      <c r="A19" s="193" t="s">
        <v>127</v>
      </c>
      <c r="B19" s="139">
        <v>358</v>
      </c>
      <c r="C19" s="139">
        <v>252</v>
      </c>
      <c r="D19" s="139">
        <v>220</v>
      </c>
      <c r="E19" s="139">
        <v>151</v>
      </c>
      <c r="F19" s="139">
        <v>196</v>
      </c>
      <c r="G19" s="139">
        <v>272</v>
      </c>
      <c r="H19" s="139">
        <v>127</v>
      </c>
      <c r="I19" s="139">
        <v>144</v>
      </c>
      <c r="J19" s="216">
        <v>239</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0.82985074626865674</v>
      </c>
      <c r="C20" s="149">
        <f t="shared" si="5"/>
        <v>0.81300813008130079</v>
      </c>
      <c r="D20" s="149">
        <f t="shared" si="5"/>
        <v>0.72811059907834097</v>
      </c>
      <c r="E20" s="149">
        <f t="shared" si="5"/>
        <v>0.83443708609271527</v>
      </c>
      <c r="F20" s="149">
        <f t="shared" si="5"/>
        <v>0.77435897435897438</v>
      </c>
      <c r="G20" s="149">
        <f t="shared" si="5"/>
        <v>0.82758620689655171</v>
      </c>
      <c r="H20" s="149">
        <f t="shared" si="5"/>
        <v>0.72</v>
      </c>
      <c r="I20" s="149">
        <f t="shared" si="5"/>
        <v>0.82269503546099287</v>
      </c>
      <c r="J20" s="218">
        <f t="shared" si="5"/>
        <v>0.66504854368932043</v>
      </c>
      <c r="K20" s="214"/>
      <c r="L20" s="39"/>
      <c r="M20" s="199"/>
      <c r="N20" s="39"/>
      <c r="O20" s="39"/>
      <c r="P20" s="39"/>
      <c r="Q20" s="39"/>
      <c r="R20" s="39"/>
      <c r="S20" s="39"/>
      <c r="T20" s="39"/>
      <c r="U20" s="39"/>
      <c r="V20" s="39"/>
      <c r="W20" s="39"/>
    </row>
    <row r="21" spans="1:23" s="40" customFormat="1" ht="15.45" customHeight="1" x14ac:dyDescent="0.25">
      <c r="A21" s="251" t="s">
        <v>209</v>
      </c>
      <c r="B21" s="135">
        <v>278</v>
      </c>
      <c r="C21" s="135">
        <v>200</v>
      </c>
      <c r="D21" s="135">
        <v>158</v>
      </c>
      <c r="E21" s="135">
        <v>126</v>
      </c>
      <c r="F21" s="135">
        <v>151</v>
      </c>
      <c r="G21" s="135">
        <v>216</v>
      </c>
      <c r="H21" s="135">
        <v>90</v>
      </c>
      <c r="I21" s="135">
        <v>116</v>
      </c>
      <c r="J21" s="215">
        <v>137</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0.45074626865671641</v>
      </c>
      <c r="C22" s="149">
        <f t="shared" si="6"/>
        <v>0.35772357723577236</v>
      </c>
      <c r="D22" s="149">
        <f t="shared" si="6"/>
        <v>0.30875576036866359</v>
      </c>
      <c r="E22" s="149">
        <f t="shared" si="6"/>
        <v>0.37748344370860926</v>
      </c>
      <c r="F22" s="149">
        <f t="shared" si="6"/>
        <v>0.3487179487179487</v>
      </c>
      <c r="G22" s="149">
        <f t="shared" si="6"/>
        <v>0.40229885057471265</v>
      </c>
      <c r="H22" s="149">
        <f t="shared" si="6"/>
        <v>0.44</v>
      </c>
      <c r="I22" s="149">
        <f t="shared" si="6"/>
        <v>0.53900709219858156</v>
      </c>
      <c r="J22" s="219">
        <f t="shared" si="6"/>
        <v>0.29126213592233008</v>
      </c>
      <c r="K22" s="260"/>
      <c r="L22" s="39"/>
      <c r="M22" s="199"/>
      <c r="N22" s="39"/>
      <c r="O22" s="39"/>
      <c r="P22" s="39"/>
      <c r="Q22" s="39"/>
      <c r="R22" s="39"/>
      <c r="S22" s="39"/>
      <c r="T22" s="39"/>
      <c r="U22" s="39"/>
      <c r="V22" s="39"/>
      <c r="W22" s="39"/>
    </row>
    <row r="23" spans="1:23" s="40" customFormat="1" ht="15.45" customHeight="1" x14ac:dyDescent="0.25">
      <c r="A23" s="251" t="s">
        <v>211</v>
      </c>
      <c r="B23" s="135">
        <v>151</v>
      </c>
      <c r="C23" s="135">
        <v>88</v>
      </c>
      <c r="D23" s="135">
        <v>67</v>
      </c>
      <c r="E23" s="135">
        <v>57</v>
      </c>
      <c r="F23" s="135">
        <v>68</v>
      </c>
      <c r="G23" s="135">
        <v>105</v>
      </c>
      <c r="H23" s="135">
        <v>55</v>
      </c>
      <c r="I23" s="135">
        <v>76</v>
      </c>
      <c r="J23" s="215">
        <v>60</v>
      </c>
      <c r="K23" s="222"/>
      <c r="L23" s="39"/>
      <c r="M23" s="199"/>
      <c r="N23" s="39"/>
      <c r="O23" s="39"/>
      <c r="P23" s="39"/>
      <c r="Q23" s="39"/>
      <c r="R23" s="39"/>
      <c r="S23" s="39"/>
      <c r="T23" s="39"/>
      <c r="U23" s="39"/>
      <c r="V23" s="39"/>
      <c r="W23" s="39"/>
    </row>
    <row r="24" spans="1:23" s="40" customFormat="1" ht="15.45" customHeight="1" x14ac:dyDescent="0.25">
      <c r="A24" s="198" t="s">
        <v>127</v>
      </c>
      <c r="B24" s="139">
        <v>335</v>
      </c>
      <c r="C24" s="139">
        <v>246</v>
      </c>
      <c r="D24" s="139">
        <v>217</v>
      </c>
      <c r="E24" s="139">
        <v>151</v>
      </c>
      <c r="F24" s="139">
        <v>195</v>
      </c>
      <c r="G24" s="139">
        <v>261</v>
      </c>
      <c r="H24" s="139">
        <v>125</v>
      </c>
      <c r="I24" s="139">
        <v>141</v>
      </c>
      <c r="J24" s="216">
        <v>206</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0.74193548387096775</v>
      </c>
      <c r="C25" s="149">
        <f t="shared" si="7"/>
        <v>0.75708502024291502</v>
      </c>
      <c r="D25" s="149">
        <f t="shared" si="7"/>
        <v>0.67906976744186043</v>
      </c>
      <c r="E25" s="149">
        <f t="shared" si="7"/>
        <v>0.74509803921568629</v>
      </c>
      <c r="F25" s="149">
        <f t="shared" si="7"/>
        <v>0.66666666666666663</v>
      </c>
      <c r="G25" s="149">
        <f t="shared" si="7"/>
        <v>0.78787878787878785</v>
      </c>
      <c r="H25" s="149">
        <f t="shared" si="7"/>
        <v>0.67479674796747968</v>
      </c>
      <c r="I25" s="149">
        <f t="shared" si="7"/>
        <v>0.73188405797101452</v>
      </c>
      <c r="J25" s="218">
        <f t="shared" si="7"/>
        <v>0.56338028169014087</v>
      </c>
      <c r="K25" s="214"/>
      <c r="L25" s="39"/>
      <c r="M25" s="199"/>
      <c r="N25" s="39"/>
      <c r="O25" s="39"/>
      <c r="P25" s="39"/>
      <c r="Q25" s="39"/>
      <c r="R25" s="39"/>
      <c r="S25" s="39"/>
      <c r="T25" s="39"/>
      <c r="U25" s="39"/>
      <c r="V25" s="39"/>
      <c r="W25" s="39"/>
    </row>
    <row r="26" spans="1:23" s="40" customFormat="1" ht="15.45" customHeight="1" x14ac:dyDescent="0.25">
      <c r="A26" s="251" t="s">
        <v>200</v>
      </c>
      <c r="B26" s="135">
        <v>253</v>
      </c>
      <c r="C26" s="135">
        <v>187</v>
      </c>
      <c r="D26" s="135">
        <v>146</v>
      </c>
      <c r="E26" s="135">
        <v>114</v>
      </c>
      <c r="F26" s="135">
        <v>130</v>
      </c>
      <c r="G26" s="135">
        <v>208</v>
      </c>
      <c r="H26" s="135">
        <v>83</v>
      </c>
      <c r="I26" s="135">
        <v>101</v>
      </c>
      <c r="J26" s="215">
        <v>120</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0.39589442815249265</v>
      </c>
      <c r="C27" s="149">
        <f t="shared" si="8"/>
        <v>0.31174089068825911</v>
      </c>
      <c r="D27" s="149">
        <f t="shared" si="8"/>
        <v>0.33488372093023255</v>
      </c>
      <c r="E27" s="149">
        <f t="shared" si="8"/>
        <v>0.41830065359477125</v>
      </c>
      <c r="F27" s="149">
        <f t="shared" si="8"/>
        <v>0.29230769230769232</v>
      </c>
      <c r="G27" s="149">
        <f t="shared" si="8"/>
        <v>0.38636363636363635</v>
      </c>
      <c r="H27" s="149">
        <f t="shared" si="8"/>
        <v>0.37398373983739835</v>
      </c>
      <c r="I27" s="149">
        <f t="shared" si="8"/>
        <v>0.45652173913043476</v>
      </c>
      <c r="J27" s="219">
        <f t="shared" si="8"/>
        <v>0.15962441314553991</v>
      </c>
      <c r="K27" s="260"/>
      <c r="L27" s="39"/>
      <c r="M27" s="199"/>
      <c r="N27" s="39"/>
      <c r="O27" s="39"/>
      <c r="P27" s="39"/>
      <c r="Q27" s="39"/>
      <c r="R27" s="39"/>
      <c r="S27" s="39"/>
      <c r="T27" s="39"/>
      <c r="U27" s="39"/>
      <c r="V27" s="39"/>
      <c r="W27" s="39"/>
    </row>
    <row r="28" spans="1:23" s="40" customFormat="1" ht="15.45" customHeight="1" x14ac:dyDescent="0.25">
      <c r="A28" s="251" t="s">
        <v>202</v>
      </c>
      <c r="B28" s="135">
        <v>135</v>
      </c>
      <c r="C28" s="135">
        <v>77</v>
      </c>
      <c r="D28" s="135">
        <v>72</v>
      </c>
      <c r="E28" s="135">
        <v>64</v>
      </c>
      <c r="F28" s="135">
        <v>57</v>
      </c>
      <c r="G28" s="135">
        <v>102</v>
      </c>
      <c r="H28" s="135">
        <v>46</v>
      </c>
      <c r="I28" s="135">
        <v>63</v>
      </c>
      <c r="J28" s="215">
        <v>34</v>
      </c>
      <c r="K28" s="222"/>
      <c r="L28" s="39"/>
      <c r="M28" s="199"/>
      <c r="N28" s="39"/>
      <c r="O28" s="39"/>
      <c r="P28" s="39"/>
      <c r="Q28" s="39"/>
      <c r="R28" s="39"/>
      <c r="S28" s="39"/>
      <c r="T28" s="39"/>
      <c r="U28" s="39"/>
      <c r="V28" s="39"/>
      <c r="W28" s="39"/>
    </row>
    <row r="29" spans="1:23" s="40" customFormat="1" ht="15.45" customHeight="1" x14ac:dyDescent="0.25">
      <c r="A29" s="198" t="s">
        <v>127</v>
      </c>
      <c r="B29" s="139">
        <v>341</v>
      </c>
      <c r="C29" s="139">
        <v>247</v>
      </c>
      <c r="D29" s="139">
        <v>215</v>
      </c>
      <c r="E29" s="139">
        <v>153</v>
      </c>
      <c r="F29" s="139">
        <v>195</v>
      </c>
      <c r="G29" s="139">
        <v>264</v>
      </c>
      <c r="H29" s="139">
        <v>123</v>
      </c>
      <c r="I29" s="139">
        <v>138</v>
      </c>
      <c r="J29" s="216">
        <v>213</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0.16267942583732056</v>
      </c>
      <c r="C30" s="151">
        <f t="shared" si="9"/>
        <v>0.22151898734177214</v>
      </c>
      <c r="D30" s="151">
        <f t="shared" si="9"/>
        <v>0.21897810218978103</v>
      </c>
      <c r="E30" s="151">
        <f t="shared" si="9"/>
        <v>0.16494845360824742</v>
      </c>
      <c r="F30" s="151">
        <f t="shared" si="9"/>
        <v>0.22627737226277372</v>
      </c>
      <c r="G30" s="151">
        <f t="shared" si="9"/>
        <v>0.17587939698492464</v>
      </c>
      <c r="H30" s="151">
        <f t="shared" si="9"/>
        <v>0.16842105263157894</v>
      </c>
      <c r="I30" s="151">
        <f t="shared" si="9"/>
        <v>0.11</v>
      </c>
      <c r="J30" s="218">
        <f t="shared" si="9"/>
        <v>0.39449541284403672</v>
      </c>
      <c r="K30" s="214"/>
      <c r="L30" s="39"/>
      <c r="M30" s="199"/>
      <c r="N30" s="39"/>
      <c r="O30" s="39"/>
      <c r="P30" s="39"/>
      <c r="Q30" s="39"/>
      <c r="R30" s="39"/>
      <c r="S30" s="39"/>
      <c r="T30" s="39"/>
      <c r="U30" s="39"/>
      <c r="V30" s="39"/>
      <c r="W30" s="39"/>
    </row>
    <row r="31" spans="1:23" s="40" customFormat="1" ht="15.45" customHeight="1" x14ac:dyDescent="0.25">
      <c r="A31" s="179" t="s">
        <v>247</v>
      </c>
      <c r="B31" s="135">
        <v>34</v>
      </c>
      <c r="C31" s="135">
        <v>35</v>
      </c>
      <c r="D31" s="135">
        <v>30</v>
      </c>
      <c r="E31" s="135">
        <v>16</v>
      </c>
      <c r="F31" s="135">
        <v>31</v>
      </c>
      <c r="G31" s="135">
        <v>35</v>
      </c>
      <c r="H31" s="135">
        <v>16</v>
      </c>
      <c r="I31" s="135">
        <v>11</v>
      </c>
      <c r="J31" s="215">
        <v>43</v>
      </c>
      <c r="K31" s="222"/>
      <c r="L31" s="39"/>
      <c r="M31" s="199"/>
      <c r="N31" s="39"/>
      <c r="O31" s="39"/>
      <c r="P31" s="39"/>
      <c r="Q31" s="39"/>
      <c r="R31" s="39"/>
      <c r="S31" s="39"/>
      <c r="T31" s="39"/>
      <c r="U31" s="39"/>
      <c r="V31" s="39"/>
      <c r="W31" s="39"/>
    </row>
    <row r="32" spans="1:23" s="40" customFormat="1" ht="15.45" customHeight="1" x14ac:dyDescent="0.25">
      <c r="A32" s="193" t="s">
        <v>127</v>
      </c>
      <c r="B32" s="139">
        <v>209</v>
      </c>
      <c r="C32" s="139">
        <v>158</v>
      </c>
      <c r="D32" s="139">
        <v>137</v>
      </c>
      <c r="E32" s="139">
        <v>97</v>
      </c>
      <c r="F32" s="139">
        <v>137</v>
      </c>
      <c r="G32" s="139">
        <v>199</v>
      </c>
      <c r="H32" s="139">
        <v>95</v>
      </c>
      <c r="I32" s="139">
        <v>100</v>
      </c>
      <c r="J32" s="216">
        <v>109</v>
      </c>
      <c r="K32" s="217"/>
      <c r="L32" s="39"/>
      <c r="M32" s="199"/>
      <c r="N32" s="39"/>
      <c r="O32" s="39"/>
      <c r="P32" s="39"/>
      <c r="Q32" s="39"/>
      <c r="R32" s="39"/>
      <c r="S32" s="39"/>
      <c r="T32" s="39"/>
      <c r="U32" s="39"/>
      <c r="V32" s="39"/>
      <c r="W32" s="39"/>
    </row>
    <row r="33" spans="1:23" s="40" customFormat="1" ht="15.45" customHeight="1" x14ac:dyDescent="0.25">
      <c r="A33" s="178" t="s">
        <v>248</v>
      </c>
      <c r="B33" s="151">
        <f t="shared" ref="B33:J33" si="10">B34/B35</f>
        <v>0.35714285714285715</v>
      </c>
      <c r="C33" s="151">
        <f t="shared" si="10"/>
        <v>0.42138364779874216</v>
      </c>
      <c r="D33" s="151">
        <f t="shared" si="10"/>
        <v>0.43065693430656932</v>
      </c>
      <c r="E33" s="151">
        <f t="shared" si="10"/>
        <v>0.29896907216494845</v>
      </c>
      <c r="F33" s="151">
        <f t="shared" si="10"/>
        <v>0.47857142857142859</v>
      </c>
      <c r="G33" s="151">
        <f t="shared" si="10"/>
        <v>0.34343434343434343</v>
      </c>
      <c r="H33" s="151">
        <f t="shared" si="10"/>
        <v>0.31578947368421051</v>
      </c>
      <c r="I33" s="151">
        <f t="shared" si="10"/>
        <v>0.29591836734693877</v>
      </c>
      <c r="J33" s="218">
        <f t="shared" si="10"/>
        <v>0.61818181818181817</v>
      </c>
      <c r="K33" s="214"/>
      <c r="L33" s="39"/>
      <c r="M33" s="199"/>
      <c r="N33" s="39"/>
      <c r="O33" s="39"/>
      <c r="P33" s="39"/>
      <c r="Q33" s="39"/>
      <c r="R33" s="39"/>
      <c r="S33" s="39"/>
      <c r="T33" s="39"/>
      <c r="U33" s="39"/>
      <c r="V33" s="39"/>
      <c r="W33" s="39"/>
    </row>
    <row r="34" spans="1:23" s="40" customFormat="1" ht="15.45" customHeight="1" x14ac:dyDescent="0.25">
      <c r="A34" s="179" t="s">
        <v>249</v>
      </c>
      <c r="B34" s="135">
        <v>75</v>
      </c>
      <c r="C34" s="135">
        <v>67</v>
      </c>
      <c r="D34" s="135">
        <v>59</v>
      </c>
      <c r="E34" s="135">
        <v>29</v>
      </c>
      <c r="F34" s="135">
        <v>67</v>
      </c>
      <c r="G34" s="135">
        <v>68</v>
      </c>
      <c r="H34" s="135">
        <v>30</v>
      </c>
      <c r="I34" s="135">
        <v>29</v>
      </c>
      <c r="J34" s="215">
        <v>68</v>
      </c>
      <c r="K34" s="222"/>
      <c r="L34" s="39"/>
      <c r="M34" s="199"/>
      <c r="N34" s="39"/>
      <c r="O34" s="39"/>
      <c r="P34" s="39"/>
      <c r="Q34" s="39"/>
      <c r="R34" s="39"/>
      <c r="S34" s="39"/>
      <c r="T34" s="39"/>
      <c r="U34" s="39"/>
      <c r="V34" s="39"/>
      <c r="W34" s="39"/>
    </row>
    <row r="35" spans="1:23" s="40" customFormat="1" ht="15.45" customHeight="1" x14ac:dyDescent="0.25">
      <c r="A35" s="193" t="s">
        <v>127</v>
      </c>
      <c r="B35" s="139">
        <v>210</v>
      </c>
      <c r="C35" s="139">
        <v>159</v>
      </c>
      <c r="D35" s="139">
        <v>137</v>
      </c>
      <c r="E35" s="139">
        <v>97</v>
      </c>
      <c r="F35" s="139">
        <v>140</v>
      </c>
      <c r="G35" s="139">
        <v>198</v>
      </c>
      <c r="H35" s="139">
        <v>95</v>
      </c>
      <c r="I35" s="139">
        <v>98</v>
      </c>
      <c r="J35" s="216">
        <v>110</v>
      </c>
      <c r="K35" s="217"/>
      <c r="L35" s="39"/>
      <c r="M35" s="199"/>
      <c r="N35" s="39"/>
      <c r="O35" s="39"/>
      <c r="P35" s="39"/>
      <c r="Q35" s="39"/>
      <c r="R35" s="39"/>
      <c r="S35" s="39"/>
      <c r="T35" s="39"/>
      <c r="U35" s="39"/>
      <c r="V35" s="39"/>
      <c r="W35" s="39"/>
    </row>
    <row r="36" spans="1:23" s="40" customFormat="1" ht="15.45" customHeight="1" x14ac:dyDescent="0.25">
      <c r="A36" s="247" t="s">
        <v>142</v>
      </c>
      <c r="B36" s="142">
        <f t="shared" ref="B36:J36" si="11">B37/B38</f>
        <v>6.5420560747663545E-2</v>
      </c>
      <c r="C36" s="151">
        <f t="shared" si="11"/>
        <v>0.10909090909090909</v>
      </c>
      <c r="D36" s="142">
        <f t="shared" si="11"/>
        <v>5.7553956834532377E-2</v>
      </c>
      <c r="E36" s="142">
        <f t="shared" si="11"/>
        <v>8.247422680412371E-2</v>
      </c>
      <c r="F36" s="142">
        <f t="shared" si="11"/>
        <v>9.0277777777777776E-2</v>
      </c>
      <c r="G36" s="151">
        <f t="shared" si="11"/>
        <v>0.13432835820895522</v>
      </c>
      <c r="H36" s="142">
        <f t="shared" si="11"/>
        <v>8.4210526315789472E-2</v>
      </c>
      <c r="I36" s="151">
        <f t="shared" si="11"/>
        <v>0.14000000000000001</v>
      </c>
      <c r="J36" s="218">
        <f t="shared" si="11"/>
        <v>0.29629629629629628</v>
      </c>
      <c r="K36" s="214"/>
      <c r="L36" s="39"/>
      <c r="M36" s="199"/>
      <c r="N36" s="39"/>
      <c r="O36" s="39"/>
      <c r="P36" s="39"/>
      <c r="Q36" s="39"/>
      <c r="R36" s="39"/>
      <c r="S36" s="39"/>
      <c r="T36" s="39"/>
      <c r="U36" s="39"/>
      <c r="V36" s="39"/>
      <c r="W36" s="39"/>
    </row>
    <row r="37" spans="1:23" ht="15" customHeight="1" x14ac:dyDescent="0.25">
      <c r="A37" s="248" t="s">
        <v>143</v>
      </c>
      <c r="B37" s="135">
        <v>14</v>
      </c>
      <c r="C37" s="135">
        <v>18</v>
      </c>
      <c r="D37" s="135">
        <v>8</v>
      </c>
      <c r="E37" s="135">
        <v>8</v>
      </c>
      <c r="F37" s="135">
        <v>13</v>
      </c>
      <c r="G37" s="135">
        <v>27</v>
      </c>
      <c r="H37" s="135">
        <v>8</v>
      </c>
      <c r="I37" s="135">
        <v>14</v>
      </c>
      <c r="J37" s="215">
        <v>32</v>
      </c>
      <c r="K37" s="222"/>
      <c r="M37" s="199"/>
    </row>
    <row r="38" spans="1:23" ht="15" customHeight="1" x14ac:dyDescent="0.25">
      <c r="A38" s="105" t="s">
        <v>127</v>
      </c>
      <c r="B38" s="139">
        <v>214</v>
      </c>
      <c r="C38" s="139">
        <v>165</v>
      </c>
      <c r="D38" s="139">
        <v>139</v>
      </c>
      <c r="E38" s="139">
        <v>97</v>
      </c>
      <c r="F38" s="139">
        <v>144</v>
      </c>
      <c r="G38" s="139">
        <v>201</v>
      </c>
      <c r="H38" s="139">
        <v>95</v>
      </c>
      <c r="I38" s="139">
        <v>100</v>
      </c>
      <c r="J38" s="216">
        <v>108</v>
      </c>
      <c r="K38" s="217"/>
      <c r="M38" s="199"/>
    </row>
    <row r="39" spans="1:23" ht="15" customHeight="1" x14ac:dyDescent="0.25">
      <c r="A39" s="108" t="s">
        <v>148</v>
      </c>
      <c r="B39" s="151">
        <f t="shared" ref="B39:J39" si="12">B40/B41</f>
        <v>0.33962264150943394</v>
      </c>
      <c r="C39" s="151">
        <f t="shared" si="12"/>
        <v>0.41212121212121211</v>
      </c>
      <c r="D39" s="151">
        <f t="shared" si="12"/>
        <v>0.38297872340425532</v>
      </c>
      <c r="E39" s="151">
        <f t="shared" si="12"/>
        <v>0.39393939393939392</v>
      </c>
      <c r="F39" s="151">
        <f t="shared" si="12"/>
        <v>0.44827586206896552</v>
      </c>
      <c r="G39" s="151">
        <f t="shared" si="12"/>
        <v>0.35121951219512193</v>
      </c>
      <c r="H39" s="151">
        <f t="shared" si="12"/>
        <v>0.34020618556701032</v>
      </c>
      <c r="I39" s="151">
        <f t="shared" si="12"/>
        <v>0.23529411764705882</v>
      </c>
      <c r="J39" s="218">
        <f t="shared" si="12"/>
        <v>0.43859649122807015</v>
      </c>
      <c r="K39" s="214"/>
      <c r="M39" s="199"/>
    </row>
    <row r="40" spans="1:23" ht="15" customHeight="1" x14ac:dyDescent="0.25">
      <c r="A40" s="248" t="s">
        <v>149</v>
      </c>
      <c r="B40" s="135">
        <v>72</v>
      </c>
      <c r="C40" s="135">
        <v>68</v>
      </c>
      <c r="D40" s="135">
        <v>54</v>
      </c>
      <c r="E40" s="135">
        <v>39</v>
      </c>
      <c r="F40" s="135">
        <v>65</v>
      </c>
      <c r="G40" s="135">
        <v>72</v>
      </c>
      <c r="H40" s="135">
        <v>33</v>
      </c>
      <c r="I40" s="135">
        <v>24</v>
      </c>
      <c r="J40" s="215">
        <v>50</v>
      </c>
      <c r="K40" s="222"/>
      <c r="M40" s="199"/>
    </row>
    <row r="41" spans="1:23" ht="15" customHeight="1" x14ac:dyDescent="0.25">
      <c r="A41" s="105" t="s">
        <v>127</v>
      </c>
      <c r="B41" s="139">
        <v>212</v>
      </c>
      <c r="C41" s="139">
        <v>165</v>
      </c>
      <c r="D41" s="139">
        <v>141</v>
      </c>
      <c r="E41" s="139">
        <v>99</v>
      </c>
      <c r="F41" s="139">
        <v>145</v>
      </c>
      <c r="G41" s="139">
        <v>205</v>
      </c>
      <c r="H41" s="139">
        <v>97</v>
      </c>
      <c r="I41" s="139">
        <v>102</v>
      </c>
      <c r="J41" s="216">
        <v>114</v>
      </c>
      <c r="K41" s="217"/>
      <c r="M41" s="199"/>
    </row>
    <row r="42" spans="1:23" ht="32.549999999999997" customHeight="1" x14ac:dyDescent="0.25">
      <c r="A42" s="192" t="s">
        <v>285</v>
      </c>
      <c r="B42" s="149">
        <f t="shared" ref="B42:H42" si="13">B43/B44</f>
        <v>0.13432835820895522</v>
      </c>
      <c r="C42" s="149">
        <f t="shared" si="13"/>
        <v>0.14705882352941177</v>
      </c>
      <c r="D42" s="130">
        <f t="shared" si="13"/>
        <v>7.0175438596491224E-2</v>
      </c>
      <c r="E42" s="149">
        <f t="shared" si="13"/>
        <v>0.12820512820512819</v>
      </c>
      <c r="F42" s="149">
        <f t="shared" si="13"/>
        <v>0.21739130434782608</v>
      </c>
      <c r="G42" s="149">
        <f t="shared" si="13"/>
        <v>0.26229508196721313</v>
      </c>
      <c r="H42" s="218">
        <f t="shared" si="13"/>
        <v>0.28260869565217389</v>
      </c>
      <c r="I42" s="214"/>
      <c r="J42" s="218">
        <f>J43/J44</f>
        <v>0.10416666666666667</v>
      </c>
      <c r="K42" s="214"/>
      <c r="M42" s="199"/>
    </row>
    <row r="43" spans="1:23" ht="34.049999999999997" customHeight="1" x14ac:dyDescent="0.25">
      <c r="A43" s="179" t="s">
        <v>286</v>
      </c>
      <c r="B43" s="135">
        <v>18</v>
      </c>
      <c r="C43" s="135">
        <v>10</v>
      </c>
      <c r="D43" s="135">
        <v>4</v>
      </c>
      <c r="E43" s="135">
        <v>5</v>
      </c>
      <c r="F43" s="135">
        <v>10</v>
      </c>
      <c r="G43" s="135">
        <v>16</v>
      </c>
      <c r="H43" s="215">
        <v>13</v>
      </c>
      <c r="I43" s="222"/>
      <c r="J43" s="215">
        <v>5</v>
      </c>
      <c r="K43" s="222"/>
      <c r="M43" s="199"/>
    </row>
    <row r="44" spans="1:23" ht="37.049999999999997" customHeight="1" x14ac:dyDescent="0.25">
      <c r="A44" s="179" t="s">
        <v>287</v>
      </c>
      <c r="B44" s="135">
        <v>134</v>
      </c>
      <c r="C44" s="135">
        <v>68</v>
      </c>
      <c r="D44" s="135">
        <v>57</v>
      </c>
      <c r="E44" s="135">
        <v>39</v>
      </c>
      <c r="F44" s="135">
        <v>46</v>
      </c>
      <c r="G44" s="135">
        <v>61</v>
      </c>
      <c r="H44" s="215">
        <v>46</v>
      </c>
      <c r="I44" s="222"/>
      <c r="J44" s="215">
        <v>48</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268</v>
      </c>
      <c r="B1" s="123"/>
      <c r="C1" s="123"/>
      <c r="D1" s="91"/>
      <c r="E1" s="91"/>
      <c r="F1" s="91"/>
      <c r="G1" s="91"/>
      <c r="H1" s="91"/>
      <c r="I1" s="91"/>
      <c r="J1" s="91"/>
      <c r="K1" s="91"/>
      <c r="L1" s="91"/>
      <c r="M1" s="91"/>
    </row>
    <row r="2" spans="1:25" s="148" customFormat="1" ht="17.399999999999999" x14ac:dyDescent="0.25">
      <c r="A2" s="230" t="s">
        <v>269</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0"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39"/>
      <c r="M4" s="39"/>
      <c r="N4" s="39"/>
      <c r="O4" s="39"/>
      <c r="P4" s="39"/>
      <c r="Q4" s="39"/>
      <c r="R4" s="39"/>
      <c r="S4" s="39"/>
      <c r="T4" s="39"/>
      <c r="U4" s="39"/>
      <c r="V4" s="39"/>
    </row>
    <row r="5" spans="1:25" s="40" customFormat="1" ht="15.45" customHeight="1" x14ac:dyDescent="0.25">
      <c r="A5" s="192" t="s">
        <v>238</v>
      </c>
      <c r="B5" s="130">
        <f t="shared" ref="B5:J5" si="0">B6/B7</f>
        <v>0</v>
      </c>
      <c r="C5" s="131">
        <f t="shared" si="0"/>
        <v>4.9751243781094526E-3</v>
      </c>
      <c r="D5" s="130">
        <f t="shared" si="0"/>
        <v>1.1111111111111112E-2</v>
      </c>
      <c r="E5" s="131">
        <f t="shared" si="0"/>
        <v>7.6628352490421452E-3</v>
      </c>
      <c r="F5" s="130">
        <f t="shared" si="0"/>
        <v>1.4218009478672985E-2</v>
      </c>
      <c r="G5" s="130">
        <f t="shared" si="0"/>
        <v>1.0416666666666666E-2</v>
      </c>
      <c r="H5" s="130">
        <f t="shared" si="0"/>
        <v>1.935483870967742E-2</v>
      </c>
      <c r="I5" s="131">
        <f t="shared" si="0"/>
        <v>9.3457943925233638E-3</v>
      </c>
      <c r="J5" s="213">
        <f t="shared" si="0"/>
        <v>0</v>
      </c>
      <c r="K5" s="214"/>
      <c r="L5" s="39"/>
      <c r="M5" s="39"/>
      <c r="N5" s="39"/>
      <c r="O5" s="39"/>
      <c r="P5" s="39"/>
      <c r="Q5" s="39"/>
      <c r="R5" s="39"/>
      <c r="S5" s="39"/>
      <c r="T5" s="39"/>
      <c r="U5" s="39"/>
      <c r="V5" s="39"/>
      <c r="W5" s="39"/>
    </row>
    <row r="6" spans="1:25" s="40" customFormat="1" ht="15.45" customHeight="1" x14ac:dyDescent="0.25">
      <c r="A6" s="179" t="s">
        <v>162</v>
      </c>
      <c r="B6" s="135">
        <v>0</v>
      </c>
      <c r="C6" s="135">
        <v>1</v>
      </c>
      <c r="D6" s="135">
        <v>3</v>
      </c>
      <c r="E6" s="135">
        <v>2</v>
      </c>
      <c r="F6" s="135">
        <v>3</v>
      </c>
      <c r="G6" s="135">
        <v>2</v>
      </c>
      <c r="H6" s="135">
        <v>3</v>
      </c>
      <c r="I6" s="135">
        <v>2</v>
      </c>
      <c r="J6" s="215">
        <v>0</v>
      </c>
      <c r="K6" s="222"/>
      <c r="L6" s="39"/>
      <c r="M6" s="199"/>
      <c r="N6" s="39"/>
      <c r="O6" s="39"/>
      <c r="P6" s="39"/>
      <c r="Q6" s="39"/>
      <c r="R6" s="39"/>
      <c r="S6" s="39"/>
      <c r="T6" s="39"/>
      <c r="U6" s="39"/>
      <c r="V6" s="39"/>
      <c r="W6" s="39"/>
    </row>
    <row r="7" spans="1:25" s="40" customFormat="1" ht="15.45" customHeight="1" x14ac:dyDescent="0.25">
      <c r="A7" s="193" t="s">
        <v>163</v>
      </c>
      <c r="B7" s="139">
        <v>236</v>
      </c>
      <c r="C7" s="139">
        <v>201</v>
      </c>
      <c r="D7" s="139">
        <v>270</v>
      </c>
      <c r="E7" s="139">
        <v>261</v>
      </c>
      <c r="F7" s="139">
        <v>211</v>
      </c>
      <c r="G7" s="139">
        <v>192</v>
      </c>
      <c r="H7" s="139">
        <v>155</v>
      </c>
      <c r="I7" s="139">
        <v>214</v>
      </c>
      <c r="J7" s="216">
        <v>64</v>
      </c>
      <c r="K7" s="217"/>
      <c r="L7" s="39"/>
      <c r="M7" s="199"/>
      <c r="N7" s="39"/>
      <c r="O7" s="39"/>
      <c r="P7" s="39"/>
      <c r="Q7" s="39"/>
      <c r="R7" s="39"/>
      <c r="S7" s="39"/>
      <c r="T7" s="39"/>
      <c r="U7" s="39"/>
      <c r="V7" s="39"/>
      <c r="W7" s="39"/>
    </row>
    <row r="8" spans="1:25" s="40" customFormat="1" ht="15.45" customHeight="1" x14ac:dyDescent="0.25">
      <c r="A8" s="178" t="s">
        <v>239</v>
      </c>
      <c r="B8" s="151">
        <f t="shared" ref="B8:J8" si="1">B9/B10</f>
        <v>0.10169491525423729</v>
      </c>
      <c r="C8" s="151">
        <f t="shared" si="1"/>
        <v>0.12437810945273632</v>
      </c>
      <c r="D8" s="151">
        <f t="shared" si="1"/>
        <v>0.1111111111111111</v>
      </c>
      <c r="E8" s="151">
        <f t="shared" si="1"/>
        <v>0.1111111111111111</v>
      </c>
      <c r="F8" s="151">
        <f t="shared" si="1"/>
        <v>0.10426540284360189</v>
      </c>
      <c r="G8" s="142">
        <f t="shared" si="1"/>
        <v>6.7708333333333329E-2</v>
      </c>
      <c r="H8" s="142">
        <f t="shared" si="1"/>
        <v>9.0322580645161285E-2</v>
      </c>
      <c r="I8" s="142">
        <f t="shared" si="1"/>
        <v>5.6074766355140186E-2</v>
      </c>
      <c r="J8" s="213">
        <f t="shared" si="1"/>
        <v>7.8125E-2</v>
      </c>
      <c r="K8" s="220"/>
      <c r="L8" s="39"/>
      <c r="M8" s="199"/>
      <c r="N8" s="39"/>
      <c r="O8" s="39"/>
      <c r="P8" s="39"/>
      <c r="Q8" s="39"/>
      <c r="R8" s="39"/>
      <c r="S8" s="39"/>
      <c r="T8" s="39"/>
      <c r="U8" s="39"/>
      <c r="V8" s="39"/>
      <c r="W8" s="39"/>
    </row>
    <row r="9" spans="1:25" s="40" customFormat="1" ht="15.45" customHeight="1" x14ac:dyDescent="0.25">
      <c r="A9" s="179" t="s">
        <v>177</v>
      </c>
      <c r="B9" s="135">
        <v>24</v>
      </c>
      <c r="C9" s="135">
        <v>25</v>
      </c>
      <c r="D9" s="135">
        <v>30</v>
      </c>
      <c r="E9" s="135">
        <v>29</v>
      </c>
      <c r="F9" s="135">
        <v>22</v>
      </c>
      <c r="G9" s="135">
        <v>13</v>
      </c>
      <c r="H9" s="135">
        <v>14</v>
      </c>
      <c r="I9" s="135">
        <v>12</v>
      </c>
      <c r="J9" s="215">
        <v>5</v>
      </c>
      <c r="K9" s="222"/>
      <c r="L9" s="39"/>
      <c r="M9" s="199"/>
      <c r="N9" s="39"/>
      <c r="O9" s="39"/>
      <c r="P9" s="39"/>
      <c r="Q9" s="39"/>
      <c r="R9" s="39"/>
      <c r="S9" s="39"/>
      <c r="T9" s="39"/>
      <c r="U9" s="39"/>
      <c r="V9" s="39"/>
      <c r="W9" s="39"/>
    </row>
    <row r="10" spans="1:25" s="40" customFormat="1" ht="15.45" customHeight="1" x14ac:dyDescent="0.25">
      <c r="A10" s="193" t="s">
        <v>163</v>
      </c>
      <c r="B10" s="139">
        <v>236</v>
      </c>
      <c r="C10" s="139">
        <v>201</v>
      </c>
      <c r="D10" s="139">
        <v>270</v>
      </c>
      <c r="E10" s="139">
        <v>261</v>
      </c>
      <c r="F10" s="139">
        <v>211</v>
      </c>
      <c r="G10" s="139">
        <v>192</v>
      </c>
      <c r="H10" s="139">
        <v>155</v>
      </c>
      <c r="I10" s="139">
        <v>214</v>
      </c>
      <c r="J10" s="216">
        <v>64</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0.32627118644067798</v>
      </c>
      <c r="C11" s="151">
        <f t="shared" si="2"/>
        <v>0.46766169154228854</v>
      </c>
      <c r="D11" s="151">
        <f t="shared" si="2"/>
        <v>0.50370370370370365</v>
      </c>
      <c r="E11" s="151">
        <f t="shared" si="2"/>
        <v>0.52873563218390807</v>
      </c>
      <c r="F11" s="151">
        <f t="shared" si="2"/>
        <v>0.51658767772511849</v>
      </c>
      <c r="G11" s="151">
        <f t="shared" si="2"/>
        <v>0.51041666666666663</v>
      </c>
      <c r="H11" s="151">
        <f t="shared" si="2"/>
        <v>0.54838709677419351</v>
      </c>
      <c r="I11" s="151">
        <f t="shared" si="2"/>
        <v>0.57943925233644855</v>
      </c>
      <c r="J11" s="218">
        <f t="shared" si="2"/>
        <v>0.484375</v>
      </c>
      <c r="K11" s="214"/>
      <c r="L11" s="39"/>
      <c r="M11" s="199"/>
      <c r="N11" s="39"/>
      <c r="O11" s="39"/>
      <c r="P11" s="39"/>
      <c r="Q11" s="39"/>
      <c r="R11" s="39"/>
      <c r="S11" s="39"/>
      <c r="T11" s="39"/>
      <c r="U11" s="39"/>
      <c r="V11" s="39"/>
      <c r="W11" s="39"/>
    </row>
    <row r="12" spans="1:25" s="40" customFormat="1" ht="15.45" customHeight="1" x14ac:dyDescent="0.25">
      <c r="A12" s="179" t="s">
        <v>184</v>
      </c>
      <c r="B12" s="135">
        <v>77</v>
      </c>
      <c r="C12" s="135">
        <v>94</v>
      </c>
      <c r="D12" s="135">
        <v>136</v>
      </c>
      <c r="E12" s="135">
        <v>138</v>
      </c>
      <c r="F12" s="135">
        <v>109</v>
      </c>
      <c r="G12" s="135">
        <v>98</v>
      </c>
      <c r="H12" s="135">
        <v>85</v>
      </c>
      <c r="I12" s="135">
        <v>124</v>
      </c>
      <c r="J12" s="215">
        <v>31</v>
      </c>
      <c r="K12" s="222"/>
      <c r="L12" s="39"/>
      <c r="M12" s="199"/>
      <c r="N12" s="39"/>
      <c r="O12" s="39"/>
      <c r="P12" s="39"/>
      <c r="Q12" s="39"/>
      <c r="R12" s="39"/>
      <c r="S12" s="39"/>
      <c r="T12" s="39"/>
      <c r="U12" s="39"/>
      <c r="V12" s="39"/>
      <c r="W12" s="39"/>
    </row>
    <row r="13" spans="1:25" s="40" customFormat="1" ht="15.45" customHeight="1" x14ac:dyDescent="0.25">
      <c r="A13" s="193" t="s">
        <v>163</v>
      </c>
      <c r="B13" s="139">
        <v>236</v>
      </c>
      <c r="C13" s="139">
        <v>201</v>
      </c>
      <c r="D13" s="139">
        <v>270</v>
      </c>
      <c r="E13" s="139">
        <v>261</v>
      </c>
      <c r="F13" s="139">
        <v>211</v>
      </c>
      <c r="G13" s="139">
        <v>192</v>
      </c>
      <c r="H13" s="139">
        <v>155</v>
      </c>
      <c r="I13" s="139">
        <v>214</v>
      </c>
      <c r="J13" s="216">
        <v>64</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0.61643835616438358</v>
      </c>
      <c r="C14" s="151">
        <f t="shared" si="3"/>
        <v>0.66666666666666663</v>
      </c>
      <c r="D14" s="151">
        <f t="shared" si="3"/>
        <v>0.57377049180327866</v>
      </c>
      <c r="E14" s="151">
        <f t="shared" si="3"/>
        <v>0.5950413223140496</v>
      </c>
      <c r="F14" s="151">
        <f t="shared" si="3"/>
        <v>0.53921568627450978</v>
      </c>
      <c r="G14" s="151">
        <f t="shared" si="3"/>
        <v>0.38961038961038963</v>
      </c>
      <c r="H14" s="151">
        <f t="shared" si="3"/>
        <v>0.44444444444444442</v>
      </c>
      <c r="I14" s="151">
        <f t="shared" si="3"/>
        <v>0.33057851239669422</v>
      </c>
      <c r="J14" s="218">
        <f t="shared" si="3"/>
        <v>0.2857142857142857</v>
      </c>
      <c r="K14" s="214"/>
      <c r="L14" s="39"/>
      <c r="M14" s="199"/>
      <c r="N14" s="39"/>
      <c r="O14" s="39"/>
      <c r="P14" s="39"/>
      <c r="Q14" s="39"/>
      <c r="R14" s="39"/>
      <c r="S14" s="39"/>
      <c r="T14" s="39"/>
      <c r="U14" s="39"/>
      <c r="V14" s="39"/>
      <c r="W14" s="39"/>
    </row>
    <row r="15" spans="1:25" s="40" customFormat="1" ht="15.45" customHeight="1" x14ac:dyDescent="0.25">
      <c r="A15" s="179" t="s">
        <v>242</v>
      </c>
      <c r="B15" s="135">
        <v>45</v>
      </c>
      <c r="C15" s="135">
        <v>54</v>
      </c>
      <c r="D15" s="135">
        <v>70</v>
      </c>
      <c r="E15" s="135">
        <v>72</v>
      </c>
      <c r="F15" s="135">
        <v>55</v>
      </c>
      <c r="G15" s="135">
        <v>30</v>
      </c>
      <c r="H15" s="135">
        <v>36</v>
      </c>
      <c r="I15" s="135">
        <v>40</v>
      </c>
      <c r="J15" s="215">
        <v>8</v>
      </c>
      <c r="K15" s="222"/>
      <c r="L15" s="39"/>
      <c r="M15" s="199"/>
      <c r="N15" s="39"/>
      <c r="O15" s="39"/>
      <c r="P15" s="39"/>
      <c r="Q15" s="39"/>
      <c r="R15" s="39"/>
      <c r="S15" s="39"/>
      <c r="T15" s="39"/>
      <c r="U15" s="39"/>
      <c r="V15" s="39"/>
      <c r="W15" s="39"/>
    </row>
    <row r="16" spans="1:25" s="40" customFormat="1" ht="15.45" customHeight="1" x14ac:dyDescent="0.25">
      <c r="A16" s="193" t="s">
        <v>184</v>
      </c>
      <c r="B16" s="139">
        <v>73</v>
      </c>
      <c r="C16" s="139">
        <v>81</v>
      </c>
      <c r="D16" s="139">
        <v>122</v>
      </c>
      <c r="E16" s="139">
        <v>121</v>
      </c>
      <c r="F16" s="139">
        <v>102</v>
      </c>
      <c r="G16" s="139">
        <v>77</v>
      </c>
      <c r="H16" s="139">
        <v>81</v>
      </c>
      <c r="I16" s="139">
        <v>121</v>
      </c>
      <c r="J16" s="216">
        <v>28</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0.76824034334763946</v>
      </c>
      <c r="C17" s="151">
        <f t="shared" si="4"/>
        <v>0.73499999999999999</v>
      </c>
      <c r="D17" s="151">
        <f t="shared" si="4"/>
        <v>0.76335877862595425</v>
      </c>
      <c r="E17" s="151">
        <f t="shared" si="4"/>
        <v>0.73461538461538467</v>
      </c>
      <c r="F17" s="151">
        <f t="shared" si="4"/>
        <v>0.6619718309859155</v>
      </c>
      <c r="G17" s="151">
        <f t="shared" si="4"/>
        <v>0.75943396226415094</v>
      </c>
      <c r="H17" s="151">
        <f t="shared" si="4"/>
        <v>0.70588235294117652</v>
      </c>
      <c r="I17" s="151">
        <f t="shared" si="4"/>
        <v>0.71889400921658986</v>
      </c>
      <c r="J17" s="218">
        <f t="shared" si="4"/>
        <v>0.49450549450549453</v>
      </c>
      <c r="K17" s="214"/>
      <c r="L17" s="39"/>
      <c r="M17" s="199"/>
      <c r="N17" s="39"/>
      <c r="O17" s="39"/>
      <c r="P17" s="39"/>
      <c r="Q17" s="39"/>
      <c r="R17" s="39"/>
      <c r="S17" s="39"/>
      <c r="T17" s="39"/>
      <c r="U17" s="39"/>
      <c r="V17" s="39"/>
      <c r="W17" s="39"/>
    </row>
    <row r="18" spans="1:23" s="40" customFormat="1" ht="15.45" customHeight="1" x14ac:dyDescent="0.25">
      <c r="A18" s="179" t="s">
        <v>197</v>
      </c>
      <c r="B18" s="135">
        <v>179</v>
      </c>
      <c r="C18" s="135">
        <v>147</v>
      </c>
      <c r="D18" s="135">
        <v>200</v>
      </c>
      <c r="E18" s="135">
        <v>191</v>
      </c>
      <c r="F18" s="135">
        <v>141</v>
      </c>
      <c r="G18" s="135">
        <v>161</v>
      </c>
      <c r="H18" s="135">
        <v>120</v>
      </c>
      <c r="I18" s="135">
        <v>156</v>
      </c>
      <c r="J18" s="215">
        <v>45</v>
      </c>
      <c r="K18" s="222"/>
      <c r="L18" s="39"/>
      <c r="M18" s="199"/>
      <c r="N18" s="39"/>
      <c r="O18" s="39"/>
      <c r="P18" s="39"/>
      <c r="Q18" s="39"/>
      <c r="R18" s="39"/>
      <c r="S18" s="39"/>
      <c r="T18" s="39"/>
      <c r="U18" s="39"/>
      <c r="V18" s="39"/>
      <c r="W18" s="39"/>
    </row>
    <row r="19" spans="1:23" s="40" customFormat="1" ht="15.45" customHeight="1" x14ac:dyDescent="0.25">
      <c r="A19" s="193" t="s">
        <v>127</v>
      </c>
      <c r="B19" s="139">
        <v>233</v>
      </c>
      <c r="C19" s="139">
        <v>200</v>
      </c>
      <c r="D19" s="139">
        <v>262</v>
      </c>
      <c r="E19" s="139">
        <v>260</v>
      </c>
      <c r="F19" s="139">
        <v>213</v>
      </c>
      <c r="G19" s="139">
        <v>212</v>
      </c>
      <c r="H19" s="139">
        <v>170</v>
      </c>
      <c r="I19" s="139">
        <v>217</v>
      </c>
      <c r="J19" s="216">
        <v>91</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0.84684684684684686</v>
      </c>
      <c r="C20" s="149">
        <f t="shared" si="5"/>
        <v>0.84422110552763818</v>
      </c>
      <c r="D20" s="149">
        <f t="shared" si="5"/>
        <v>0.86037735849056607</v>
      </c>
      <c r="E20" s="149">
        <f t="shared" si="5"/>
        <v>0.81467181467181471</v>
      </c>
      <c r="F20" s="149">
        <f t="shared" si="5"/>
        <v>0.81904761904761902</v>
      </c>
      <c r="G20" s="149">
        <f t="shared" si="5"/>
        <v>0.81730769230769229</v>
      </c>
      <c r="H20" s="149">
        <f t="shared" si="5"/>
        <v>0.80952380952380953</v>
      </c>
      <c r="I20" s="149">
        <f t="shared" si="5"/>
        <v>0.88837209302325582</v>
      </c>
      <c r="J20" s="218">
        <f t="shared" si="5"/>
        <v>0.69318181818181823</v>
      </c>
      <c r="K20" s="214"/>
      <c r="L20" s="39"/>
      <c r="M20" s="199"/>
      <c r="N20" s="39"/>
      <c r="O20" s="39"/>
      <c r="P20" s="39"/>
      <c r="Q20" s="39"/>
      <c r="R20" s="39"/>
      <c r="S20" s="39"/>
      <c r="T20" s="39"/>
      <c r="U20" s="39"/>
      <c r="V20" s="39"/>
      <c r="W20" s="39"/>
    </row>
    <row r="21" spans="1:23" s="40" customFormat="1" ht="15.45" customHeight="1" x14ac:dyDescent="0.25">
      <c r="A21" s="251" t="s">
        <v>209</v>
      </c>
      <c r="B21" s="135">
        <v>188</v>
      </c>
      <c r="C21" s="135">
        <v>168</v>
      </c>
      <c r="D21" s="135">
        <v>228</v>
      </c>
      <c r="E21" s="135">
        <v>211</v>
      </c>
      <c r="F21" s="135">
        <v>172</v>
      </c>
      <c r="G21" s="135">
        <v>170</v>
      </c>
      <c r="H21" s="135">
        <v>136</v>
      </c>
      <c r="I21" s="135">
        <v>191</v>
      </c>
      <c r="J21" s="215">
        <v>61</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0.41891891891891891</v>
      </c>
      <c r="C22" s="149">
        <f t="shared" si="6"/>
        <v>0.46231155778894473</v>
      </c>
      <c r="D22" s="149">
        <f t="shared" si="6"/>
        <v>0.43018867924528303</v>
      </c>
      <c r="E22" s="149">
        <f t="shared" si="6"/>
        <v>0.41312741312741313</v>
      </c>
      <c r="F22" s="149">
        <f t="shared" si="6"/>
        <v>0.39047619047619048</v>
      </c>
      <c r="G22" s="149">
        <f t="shared" si="6"/>
        <v>0.32211538461538464</v>
      </c>
      <c r="H22" s="149">
        <f t="shared" si="6"/>
        <v>0.42261904761904762</v>
      </c>
      <c r="I22" s="149">
        <f t="shared" si="6"/>
        <v>0.46046511627906977</v>
      </c>
      <c r="J22" s="219">
        <f t="shared" si="6"/>
        <v>0.18181818181818182</v>
      </c>
      <c r="K22" s="260"/>
      <c r="L22" s="39"/>
      <c r="M22" s="199"/>
      <c r="N22" s="39"/>
      <c r="O22" s="39"/>
      <c r="P22" s="39"/>
      <c r="Q22" s="39"/>
      <c r="R22" s="39"/>
      <c r="S22" s="39"/>
      <c r="T22" s="39"/>
      <c r="U22" s="39"/>
      <c r="V22" s="39"/>
      <c r="W22" s="39"/>
    </row>
    <row r="23" spans="1:23" s="40" customFormat="1" ht="15.45" customHeight="1" x14ac:dyDescent="0.25">
      <c r="A23" s="251" t="s">
        <v>211</v>
      </c>
      <c r="B23" s="135">
        <v>93</v>
      </c>
      <c r="C23" s="135">
        <v>92</v>
      </c>
      <c r="D23" s="135">
        <v>114</v>
      </c>
      <c r="E23" s="135">
        <v>107</v>
      </c>
      <c r="F23" s="135">
        <v>82</v>
      </c>
      <c r="G23" s="135">
        <v>67</v>
      </c>
      <c r="H23" s="135">
        <v>71</v>
      </c>
      <c r="I23" s="135">
        <v>99</v>
      </c>
      <c r="J23" s="215">
        <v>16</v>
      </c>
      <c r="K23" s="222"/>
      <c r="L23" s="39"/>
      <c r="M23" s="199"/>
      <c r="N23" s="39"/>
      <c r="O23" s="39"/>
      <c r="P23" s="39"/>
      <c r="Q23" s="39"/>
      <c r="R23" s="39"/>
      <c r="S23" s="39"/>
      <c r="T23" s="39"/>
      <c r="U23" s="39"/>
      <c r="V23" s="39"/>
      <c r="W23" s="39"/>
    </row>
    <row r="24" spans="1:23" s="40" customFormat="1" ht="15.45" customHeight="1" x14ac:dyDescent="0.25">
      <c r="A24" s="198" t="s">
        <v>127</v>
      </c>
      <c r="B24" s="139">
        <v>222</v>
      </c>
      <c r="C24" s="139">
        <v>199</v>
      </c>
      <c r="D24" s="139">
        <v>265</v>
      </c>
      <c r="E24" s="139">
        <v>259</v>
      </c>
      <c r="F24" s="139">
        <v>210</v>
      </c>
      <c r="G24" s="139">
        <v>208</v>
      </c>
      <c r="H24" s="139">
        <v>168</v>
      </c>
      <c r="I24" s="139">
        <v>215</v>
      </c>
      <c r="J24" s="216">
        <v>88</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0.81140350877192979</v>
      </c>
      <c r="C25" s="149">
        <f t="shared" si="7"/>
        <v>0.72959183673469385</v>
      </c>
      <c r="D25" s="149">
        <f t="shared" si="7"/>
        <v>0.79230769230769227</v>
      </c>
      <c r="E25" s="149">
        <f t="shared" si="7"/>
        <v>0.74901960784313726</v>
      </c>
      <c r="F25" s="149">
        <f t="shared" si="7"/>
        <v>0.80094786729857825</v>
      </c>
      <c r="G25" s="149">
        <f t="shared" si="7"/>
        <v>0.75980392156862742</v>
      </c>
      <c r="H25" s="149">
        <f t="shared" si="7"/>
        <v>0.78048780487804881</v>
      </c>
      <c r="I25" s="149">
        <f t="shared" si="7"/>
        <v>0.83333333333333337</v>
      </c>
      <c r="J25" s="218">
        <f t="shared" si="7"/>
        <v>0.63636363636363635</v>
      </c>
      <c r="K25" s="214"/>
      <c r="L25" s="39"/>
      <c r="M25" s="199"/>
      <c r="N25" s="39"/>
      <c r="O25" s="39"/>
      <c r="P25" s="39"/>
      <c r="Q25" s="39"/>
      <c r="R25" s="39"/>
      <c r="S25" s="39"/>
      <c r="T25" s="39"/>
      <c r="U25" s="39"/>
      <c r="V25" s="39"/>
      <c r="W25" s="39"/>
    </row>
    <row r="26" spans="1:23" s="40" customFormat="1" ht="15.45" customHeight="1" x14ac:dyDescent="0.25">
      <c r="A26" s="251" t="s">
        <v>200</v>
      </c>
      <c r="B26" s="135">
        <v>185</v>
      </c>
      <c r="C26" s="135">
        <v>143</v>
      </c>
      <c r="D26" s="135">
        <v>206</v>
      </c>
      <c r="E26" s="135">
        <v>191</v>
      </c>
      <c r="F26" s="135">
        <v>169</v>
      </c>
      <c r="G26" s="135">
        <v>155</v>
      </c>
      <c r="H26" s="135">
        <v>128</v>
      </c>
      <c r="I26" s="135">
        <v>175</v>
      </c>
      <c r="J26" s="215">
        <v>56</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0.41228070175438597</v>
      </c>
      <c r="C27" s="149">
        <f t="shared" si="8"/>
        <v>0.34183673469387754</v>
      </c>
      <c r="D27" s="149">
        <f t="shared" si="8"/>
        <v>0.36153846153846153</v>
      </c>
      <c r="E27" s="149">
        <f t="shared" si="8"/>
        <v>0.3843137254901961</v>
      </c>
      <c r="F27" s="149">
        <f t="shared" si="8"/>
        <v>0.36018957345971564</v>
      </c>
      <c r="G27" s="149">
        <f t="shared" si="8"/>
        <v>0.28431372549019607</v>
      </c>
      <c r="H27" s="149">
        <f t="shared" si="8"/>
        <v>0.32926829268292684</v>
      </c>
      <c r="I27" s="149">
        <f t="shared" si="8"/>
        <v>0.39523809523809522</v>
      </c>
      <c r="J27" s="219">
        <f t="shared" si="8"/>
        <v>0.14772727272727273</v>
      </c>
      <c r="K27" s="260"/>
      <c r="L27" s="39"/>
      <c r="M27" s="199"/>
      <c r="N27" s="39"/>
      <c r="O27" s="39"/>
      <c r="P27" s="39"/>
      <c r="Q27" s="39"/>
      <c r="R27" s="39"/>
      <c r="S27" s="39"/>
      <c r="T27" s="39"/>
      <c r="U27" s="39"/>
      <c r="V27" s="39"/>
      <c r="W27" s="39"/>
    </row>
    <row r="28" spans="1:23" s="40" customFormat="1" ht="15.45" customHeight="1" x14ac:dyDescent="0.25">
      <c r="A28" s="251" t="s">
        <v>202</v>
      </c>
      <c r="B28" s="135">
        <v>94</v>
      </c>
      <c r="C28" s="135">
        <v>67</v>
      </c>
      <c r="D28" s="135">
        <v>94</v>
      </c>
      <c r="E28" s="135">
        <v>98</v>
      </c>
      <c r="F28" s="135">
        <v>76</v>
      </c>
      <c r="G28" s="135">
        <v>58</v>
      </c>
      <c r="H28" s="135">
        <v>54</v>
      </c>
      <c r="I28" s="135">
        <v>83</v>
      </c>
      <c r="J28" s="215">
        <v>13</v>
      </c>
      <c r="K28" s="222"/>
      <c r="L28" s="39"/>
      <c r="M28" s="199"/>
      <c r="N28" s="39"/>
      <c r="O28" s="39"/>
      <c r="P28" s="39"/>
      <c r="Q28" s="39"/>
      <c r="R28" s="39"/>
      <c r="S28" s="39"/>
      <c r="T28" s="39"/>
      <c r="U28" s="39"/>
      <c r="V28" s="39"/>
      <c r="W28" s="39"/>
    </row>
    <row r="29" spans="1:23" s="40" customFormat="1" ht="15.45" customHeight="1" x14ac:dyDescent="0.25">
      <c r="A29" s="198" t="s">
        <v>127</v>
      </c>
      <c r="B29" s="139">
        <v>228</v>
      </c>
      <c r="C29" s="139">
        <v>196</v>
      </c>
      <c r="D29" s="139">
        <v>260</v>
      </c>
      <c r="E29" s="139">
        <v>255</v>
      </c>
      <c r="F29" s="139">
        <v>211</v>
      </c>
      <c r="G29" s="139">
        <v>204</v>
      </c>
      <c r="H29" s="139">
        <v>164</v>
      </c>
      <c r="I29" s="139">
        <v>210</v>
      </c>
      <c r="J29" s="216">
        <v>88</v>
      </c>
      <c r="K29" s="217"/>
      <c r="L29" s="39"/>
      <c r="M29" s="199"/>
      <c r="N29" s="39"/>
      <c r="O29" s="39"/>
      <c r="P29" s="39"/>
      <c r="Q29" s="39"/>
      <c r="R29" s="39"/>
      <c r="S29" s="39"/>
      <c r="T29" s="39"/>
      <c r="U29" s="39"/>
      <c r="V29" s="39"/>
      <c r="W29" s="39"/>
    </row>
    <row r="30" spans="1:23" s="40" customFormat="1" ht="15.45" customHeight="1" x14ac:dyDescent="0.25">
      <c r="A30" s="192" t="s">
        <v>246</v>
      </c>
      <c r="B30" s="151">
        <f t="shared" ref="B30:J30" si="9">B31/B32</f>
        <v>0.1044776119402985</v>
      </c>
      <c r="C30" s="151">
        <f t="shared" si="9"/>
        <v>0.20799999999999999</v>
      </c>
      <c r="D30" s="151">
        <f t="shared" si="9"/>
        <v>0.21518987341772153</v>
      </c>
      <c r="E30" s="151">
        <f t="shared" si="9"/>
        <v>0.125</v>
      </c>
      <c r="F30" s="151">
        <f t="shared" si="9"/>
        <v>0.11188811188811189</v>
      </c>
      <c r="G30" s="151">
        <f t="shared" si="9"/>
        <v>0.1951219512195122</v>
      </c>
      <c r="H30" s="151">
        <f t="shared" si="9"/>
        <v>0.19444444444444445</v>
      </c>
      <c r="I30" s="151">
        <f t="shared" si="9"/>
        <v>0.22068965517241379</v>
      </c>
      <c r="J30" s="213">
        <f t="shared" si="9"/>
        <v>9.8039215686274508E-2</v>
      </c>
      <c r="K30" s="214"/>
      <c r="L30" s="39"/>
      <c r="M30" s="199"/>
      <c r="N30" s="39"/>
      <c r="O30" s="39"/>
      <c r="P30" s="39"/>
      <c r="Q30" s="39"/>
      <c r="R30" s="39"/>
      <c r="S30" s="39"/>
      <c r="T30" s="39"/>
      <c r="U30" s="39"/>
      <c r="V30" s="39"/>
      <c r="W30" s="39"/>
    </row>
    <row r="31" spans="1:23" s="40" customFormat="1" ht="15.45" customHeight="1" x14ac:dyDescent="0.25">
      <c r="A31" s="179" t="s">
        <v>247</v>
      </c>
      <c r="B31" s="135">
        <v>14</v>
      </c>
      <c r="C31" s="135">
        <v>26</v>
      </c>
      <c r="D31" s="135">
        <v>34</v>
      </c>
      <c r="E31" s="135">
        <v>23</v>
      </c>
      <c r="F31" s="135">
        <v>16</v>
      </c>
      <c r="G31" s="135">
        <v>24</v>
      </c>
      <c r="H31" s="135">
        <v>21</v>
      </c>
      <c r="I31" s="135">
        <v>32</v>
      </c>
      <c r="J31" s="215">
        <v>5</v>
      </c>
      <c r="K31" s="222"/>
      <c r="L31" s="39"/>
      <c r="M31" s="199"/>
      <c r="N31" s="39"/>
      <c r="O31" s="39"/>
      <c r="P31" s="39"/>
      <c r="Q31" s="39"/>
      <c r="R31" s="39"/>
      <c r="S31" s="39"/>
      <c r="T31" s="39"/>
      <c r="U31" s="39"/>
      <c r="V31" s="39"/>
      <c r="W31" s="39"/>
    </row>
    <row r="32" spans="1:23" s="40" customFormat="1" ht="15.45" customHeight="1" x14ac:dyDescent="0.25">
      <c r="A32" s="193" t="s">
        <v>127</v>
      </c>
      <c r="B32" s="139">
        <v>134</v>
      </c>
      <c r="C32" s="139">
        <v>125</v>
      </c>
      <c r="D32" s="139">
        <v>158</v>
      </c>
      <c r="E32" s="139">
        <v>184</v>
      </c>
      <c r="F32" s="139">
        <v>143</v>
      </c>
      <c r="G32" s="139">
        <v>123</v>
      </c>
      <c r="H32" s="139">
        <v>108</v>
      </c>
      <c r="I32" s="139">
        <v>145</v>
      </c>
      <c r="J32" s="216">
        <v>51</v>
      </c>
      <c r="K32" s="217"/>
      <c r="L32" s="39"/>
      <c r="M32" s="199"/>
      <c r="N32" s="39"/>
      <c r="O32" s="39"/>
      <c r="P32" s="39"/>
      <c r="Q32" s="39"/>
      <c r="R32" s="39"/>
      <c r="S32" s="39"/>
      <c r="T32" s="39"/>
      <c r="U32" s="39"/>
      <c r="V32" s="39"/>
      <c r="W32" s="39"/>
    </row>
    <row r="33" spans="1:23" s="40" customFormat="1" ht="15.6" x14ac:dyDescent="0.25">
      <c r="A33" s="178" t="s">
        <v>248</v>
      </c>
      <c r="B33" s="151">
        <f t="shared" ref="B33:J33" si="10">B34/B35</f>
        <v>0.2537313432835821</v>
      </c>
      <c r="C33" s="151">
        <f t="shared" si="10"/>
        <v>0.44444444444444442</v>
      </c>
      <c r="D33" s="151">
        <f t="shared" si="10"/>
        <v>0.40740740740740738</v>
      </c>
      <c r="E33" s="151">
        <f t="shared" si="10"/>
        <v>0.41711229946524064</v>
      </c>
      <c r="F33" s="151">
        <f t="shared" si="10"/>
        <v>0.36363636363636365</v>
      </c>
      <c r="G33" s="151">
        <f t="shared" si="10"/>
        <v>0.34645669291338582</v>
      </c>
      <c r="H33" s="151">
        <f t="shared" si="10"/>
        <v>0.3611111111111111</v>
      </c>
      <c r="I33" s="151">
        <f t="shared" si="10"/>
        <v>0.4</v>
      </c>
      <c r="J33" s="218">
        <f t="shared" si="10"/>
        <v>0.34615384615384615</v>
      </c>
      <c r="K33" s="214"/>
      <c r="L33" s="39"/>
      <c r="M33" s="199"/>
      <c r="N33" s="39"/>
      <c r="O33" s="39"/>
      <c r="P33" s="39"/>
      <c r="Q33" s="39"/>
      <c r="R33" s="39"/>
      <c r="S33" s="39"/>
      <c r="T33" s="39"/>
      <c r="U33" s="39"/>
      <c r="V33" s="39"/>
      <c r="W33" s="39"/>
    </row>
    <row r="34" spans="1:23" s="40" customFormat="1" ht="15.45" customHeight="1" x14ac:dyDescent="0.25">
      <c r="A34" s="179" t="s">
        <v>249</v>
      </c>
      <c r="B34" s="135">
        <v>34</v>
      </c>
      <c r="C34" s="135">
        <v>56</v>
      </c>
      <c r="D34" s="135">
        <v>66</v>
      </c>
      <c r="E34" s="135">
        <v>78</v>
      </c>
      <c r="F34" s="135">
        <v>52</v>
      </c>
      <c r="G34" s="135">
        <v>44</v>
      </c>
      <c r="H34" s="135">
        <v>39</v>
      </c>
      <c r="I34" s="135">
        <v>58</v>
      </c>
      <c r="J34" s="215">
        <v>18</v>
      </c>
      <c r="K34" s="222"/>
      <c r="L34" s="39"/>
      <c r="M34" s="199"/>
      <c r="N34" s="39"/>
      <c r="O34" s="39"/>
      <c r="P34" s="39"/>
      <c r="Q34" s="39"/>
      <c r="R34" s="39"/>
      <c r="S34" s="39"/>
      <c r="T34" s="39"/>
      <c r="U34" s="39"/>
      <c r="V34" s="39"/>
      <c r="W34" s="39"/>
    </row>
    <row r="35" spans="1:23" s="40" customFormat="1" ht="15.45" customHeight="1" x14ac:dyDescent="0.25">
      <c r="A35" s="193" t="s">
        <v>127</v>
      </c>
      <c r="B35" s="139">
        <v>134</v>
      </c>
      <c r="C35" s="139">
        <v>126</v>
      </c>
      <c r="D35" s="139">
        <v>162</v>
      </c>
      <c r="E35" s="139">
        <v>187</v>
      </c>
      <c r="F35" s="139">
        <v>143</v>
      </c>
      <c r="G35" s="139">
        <v>127</v>
      </c>
      <c r="H35" s="139">
        <v>108</v>
      </c>
      <c r="I35" s="139">
        <v>145</v>
      </c>
      <c r="J35" s="216">
        <v>52</v>
      </c>
      <c r="K35" s="217"/>
      <c r="L35" s="39"/>
      <c r="M35" s="199"/>
      <c r="N35" s="39"/>
      <c r="O35" s="39"/>
      <c r="P35" s="39"/>
      <c r="Q35" s="39"/>
      <c r="R35" s="39"/>
      <c r="S35" s="39"/>
      <c r="T35" s="39"/>
      <c r="U35" s="39"/>
      <c r="V35" s="39"/>
      <c r="W35" s="39"/>
    </row>
    <row r="36" spans="1:23" s="40" customFormat="1" ht="15.6" x14ac:dyDescent="0.25">
      <c r="A36" s="247" t="s">
        <v>142</v>
      </c>
      <c r="B36" s="151">
        <f t="shared" ref="B36:J36" si="11">B37/B38</f>
        <v>0.21804511278195488</v>
      </c>
      <c r="C36" s="151">
        <f t="shared" si="11"/>
        <v>0.20967741935483872</v>
      </c>
      <c r="D36" s="151">
        <f t="shared" si="11"/>
        <v>0.18181818181818182</v>
      </c>
      <c r="E36" s="151">
        <f t="shared" si="11"/>
        <v>0.2388888888888889</v>
      </c>
      <c r="F36" s="151">
        <f t="shared" si="11"/>
        <v>0.36805555555555558</v>
      </c>
      <c r="G36" s="151">
        <f t="shared" si="11"/>
        <v>0.3543307086614173</v>
      </c>
      <c r="H36" s="151">
        <f t="shared" si="11"/>
        <v>0.42990654205607476</v>
      </c>
      <c r="I36" s="151">
        <f t="shared" si="11"/>
        <v>0.46938775510204084</v>
      </c>
      <c r="J36" s="218">
        <f t="shared" si="11"/>
        <v>0.42</v>
      </c>
      <c r="K36" s="214"/>
      <c r="L36" s="39"/>
      <c r="M36" s="199"/>
      <c r="N36" s="39"/>
      <c r="O36" s="39"/>
      <c r="P36" s="39"/>
      <c r="Q36" s="39"/>
      <c r="R36" s="39"/>
      <c r="S36" s="39"/>
      <c r="T36" s="39"/>
      <c r="U36" s="39"/>
      <c r="V36" s="39"/>
      <c r="W36" s="39"/>
    </row>
    <row r="37" spans="1:23" ht="15" customHeight="1" x14ac:dyDescent="0.25">
      <c r="A37" s="248" t="s">
        <v>143</v>
      </c>
      <c r="B37" s="135">
        <v>29</v>
      </c>
      <c r="C37" s="135">
        <v>26</v>
      </c>
      <c r="D37" s="135">
        <v>30</v>
      </c>
      <c r="E37" s="135">
        <v>43</v>
      </c>
      <c r="F37" s="135">
        <v>53</v>
      </c>
      <c r="G37" s="135">
        <v>45</v>
      </c>
      <c r="H37" s="135">
        <v>46</v>
      </c>
      <c r="I37" s="135">
        <v>69</v>
      </c>
      <c r="J37" s="215">
        <v>21</v>
      </c>
      <c r="K37" s="222"/>
      <c r="M37" s="199"/>
    </row>
    <row r="38" spans="1:23" ht="15" customHeight="1" x14ac:dyDescent="0.25">
      <c r="A38" s="105" t="s">
        <v>127</v>
      </c>
      <c r="B38" s="139">
        <v>133</v>
      </c>
      <c r="C38" s="139">
        <v>124</v>
      </c>
      <c r="D38" s="139">
        <v>165</v>
      </c>
      <c r="E38" s="139">
        <v>180</v>
      </c>
      <c r="F38" s="139">
        <v>144</v>
      </c>
      <c r="G38" s="139">
        <v>127</v>
      </c>
      <c r="H38" s="139">
        <v>107</v>
      </c>
      <c r="I38" s="139">
        <v>147</v>
      </c>
      <c r="J38" s="216">
        <v>50</v>
      </c>
      <c r="K38" s="217"/>
      <c r="M38" s="199"/>
    </row>
    <row r="39" spans="1:23" ht="15.6" x14ac:dyDescent="0.25">
      <c r="A39" s="108" t="s">
        <v>148</v>
      </c>
      <c r="B39" s="151">
        <f t="shared" ref="B39:J39" si="12">B40/B41</f>
        <v>0.32592592592592595</v>
      </c>
      <c r="C39" s="151">
        <f t="shared" si="12"/>
        <v>0.2868217054263566</v>
      </c>
      <c r="D39" s="151">
        <f t="shared" si="12"/>
        <v>0.38787878787878788</v>
      </c>
      <c r="E39" s="151">
        <f t="shared" si="12"/>
        <v>0.39893617021276595</v>
      </c>
      <c r="F39" s="151">
        <f t="shared" si="12"/>
        <v>0.3904109589041096</v>
      </c>
      <c r="G39" s="151">
        <f t="shared" si="12"/>
        <v>0.36434108527131781</v>
      </c>
      <c r="H39" s="151">
        <f t="shared" si="12"/>
        <v>0.41284403669724773</v>
      </c>
      <c r="I39" s="151">
        <f t="shared" si="12"/>
        <v>0.44295302013422821</v>
      </c>
      <c r="J39" s="218">
        <f t="shared" si="12"/>
        <v>0.38</v>
      </c>
      <c r="K39" s="214"/>
      <c r="M39" s="199"/>
    </row>
    <row r="40" spans="1:23" ht="15" customHeight="1" x14ac:dyDescent="0.25">
      <c r="A40" s="248" t="s">
        <v>149</v>
      </c>
      <c r="B40" s="135">
        <v>44</v>
      </c>
      <c r="C40" s="135">
        <v>37</v>
      </c>
      <c r="D40" s="135">
        <v>64</v>
      </c>
      <c r="E40" s="135">
        <v>75</v>
      </c>
      <c r="F40" s="135">
        <v>57</v>
      </c>
      <c r="G40" s="135">
        <v>47</v>
      </c>
      <c r="H40" s="135">
        <v>45</v>
      </c>
      <c r="I40" s="135">
        <v>66</v>
      </c>
      <c r="J40" s="215">
        <v>19</v>
      </c>
      <c r="K40" s="222"/>
      <c r="M40" s="199"/>
    </row>
    <row r="41" spans="1:23" x14ac:dyDescent="0.25">
      <c r="A41" s="105" t="s">
        <v>127</v>
      </c>
      <c r="B41" s="139">
        <v>135</v>
      </c>
      <c r="C41" s="139">
        <v>129</v>
      </c>
      <c r="D41" s="139">
        <v>165</v>
      </c>
      <c r="E41" s="139">
        <v>188</v>
      </c>
      <c r="F41" s="139">
        <v>146</v>
      </c>
      <c r="G41" s="139">
        <v>129</v>
      </c>
      <c r="H41" s="139">
        <v>109</v>
      </c>
      <c r="I41" s="139">
        <v>149</v>
      </c>
      <c r="J41" s="216">
        <v>50</v>
      </c>
      <c r="K41" s="217"/>
      <c r="M41" s="199"/>
    </row>
    <row r="42" spans="1:23" ht="31.2" x14ac:dyDescent="0.25">
      <c r="A42" s="192" t="s">
        <v>285</v>
      </c>
      <c r="B42" s="130">
        <f t="shared" ref="B42:J42" si="13">B43/B44</f>
        <v>8.8888888888888892E-2</v>
      </c>
      <c r="C42" s="149">
        <f t="shared" si="13"/>
        <v>0.2</v>
      </c>
      <c r="D42" s="149">
        <f t="shared" si="13"/>
        <v>0.20895522388059701</v>
      </c>
      <c r="E42" s="149">
        <f t="shared" si="13"/>
        <v>0.19718309859154928</v>
      </c>
      <c r="F42" s="149">
        <f t="shared" si="13"/>
        <v>0.23529411764705882</v>
      </c>
      <c r="G42" s="149">
        <f t="shared" si="13"/>
        <v>0.16</v>
      </c>
      <c r="H42" s="149">
        <f t="shared" si="13"/>
        <v>0.11764705882352941</v>
      </c>
      <c r="I42" s="149">
        <f t="shared" si="13"/>
        <v>0.16326530612244897</v>
      </c>
      <c r="J42" s="218">
        <f t="shared" si="13"/>
        <v>0.13043478260869565</v>
      </c>
      <c r="K42" s="214"/>
      <c r="M42" s="199"/>
    </row>
    <row r="43" spans="1:23" ht="30" x14ac:dyDescent="0.25">
      <c r="A43" s="179" t="s">
        <v>286</v>
      </c>
      <c r="B43" s="135">
        <v>4</v>
      </c>
      <c r="C43" s="135">
        <v>10</v>
      </c>
      <c r="D43" s="135">
        <v>14</v>
      </c>
      <c r="E43" s="135">
        <v>14</v>
      </c>
      <c r="F43" s="135">
        <v>12</v>
      </c>
      <c r="G43" s="135">
        <v>8</v>
      </c>
      <c r="H43" s="135">
        <v>4</v>
      </c>
      <c r="I43" s="135">
        <v>8</v>
      </c>
      <c r="J43" s="215">
        <v>3</v>
      </c>
      <c r="K43" s="222"/>
      <c r="M43" s="199"/>
    </row>
    <row r="44" spans="1:23" ht="30" x14ac:dyDescent="0.25">
      <c r="A44" s="179" t="s">
        <v>287</v>
      </c>
      <c r="B44" s="135">
        <v>45</v>
      </c>
      <c r="C44" s="135">
        <v>50</v>
      </c>
      <c r="D44" s="135">
        <v>67</v>
      </c>
      <c r="E44" s="135">
        <v>71</v>
      </c>
      <c r="F44" s="135">
        <v>51</v>
      </c>
      <c r="G44" s="135">
        <v>50</v>
      </c>
      <c r="H44" s="135">
        <v>34</v>
      </c>
      <c r="I44" s="135">
        <v>49</v>
      </c>
      <c r="J44" s="215">
        <v>23</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270</v>
      </c>
      <c r="B1" s="123"/>
      <c r="C1" s="123"/>
      <c r="D1" s="91"/>
      <c r="E1" s="91"/>
      <c r="F1" s="91"/>
      <c r="G1" s="91"/>
      <c r="H1" s="91"/>
      <c r="I1" s="91"/>
      <c r="J1" s="91"/>
      <c r="K1" s="91"/>
      <c r="L1" s="91"/>
      <c r="M1" s="91"/>
    </row>
    <row r="2" spans="1:25" s="148" customFormat="1" ht="17.399999999999999" x14ac:dyDescent="0.25">
      <c r="A2" s="230" t="s">
        <v>271</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0</v>
      </c>
      <c r="C5" s="131">
        <f t="shared" si="0"/>
        <v>6.2111801242236021E-3</v>
      </c>
      <c r="D5" s="131">
        <f t="shared" si="0"/>
        <v>6.4935064935064939E-3</v>
      </c>
      <c r="E5" s="131">
        <f t="shared" si="0"/>
        <v>6.5359477124183009E-3</v>
      </c>
      <c r="F5" s="130">
        <f t="shared" si="0"/>
        <v>0</v>
      </c>
      <c r="G5" s="130">
        <f t="shared" si="0"/>
        <v>0</v>
      </c>
      <c r="H5" s="130">
        <f t="shared" si="0"/>
        <v>1.3513513513513514E-2</v>
      </c>
      <c r="I5" s="131">
        <f t="shared" si="0"/>
        <v>9.0090090090090089E-3</v>
      </c>
      <c r="J5" s="213">
        <f t="shared" si="0"/>
        <v>5.46875E-2</v>
      </c>
      <c r="K5" s="214"/>
      <c r="L5" s="39"/>
      <c r="M5" s="39"/>
      <c r="N5" s="39"/>
      <c r="O5" s="39"/>
      <c r="P5" s="39"/>
      <c r="Q5" s="39"/>
      <c r="R5" s="39"/>
      <c r="S5" s="39"/>
      <c r="T5" s="39"/>
      <c r="U5" s="39"/>
      <c r="V5" s="39"/>
      <c r="W5" s="39"/>
    </row>
    <row r="6" spans="1:25" s="40" customFormat="1" ht="15.45" customHeight="1" x14ac:dyDescent="0.25">
      <c r="A6" s="179" t="s">
        <v>162</v>
      </c>
      <c r="B6" s="135">
        <v>0</v>
      </c>
      <c r="C6" s="135">
        <v>1</v>
      </c>
      <c r="D6" s="135">
        <v>1</v>
      </c>
      <c r="E6" s="135">
        <v>1</v>
      </c>
      <c r="F6" s="135">
        <v>0</v>
      </c>
      <c r="G6" s="135">
        <v>0</v>
      </c>
      <c r="H6" s="135">
        <v>1</v>
      </c>
      <c r="I6" s="135">
        <v>1</v>
      </c>
      <c r="J6" s="215">
        <v>7</v>
      </c>
      <c r="K6" s="222"/>
      <c r="L6" s="39"/>
      <c r="M6" s="199"/>
      <c r="N6" s="39"/>
      <c r="O6" s="39"/>
      <c r="P6" s="39"/>
      <c r="Q6" s="39"/>
      <c r="R6" s="39"/>
      <c r="S6" s="39"/>
      <c r="T6" s="39"/>
      <c r="U6" s="39"/>
      <c r="V6" s="39"/>
      <c r="W6" s="39"/>
    </row>
    <row r="7" spans="1:25" s="40" customFormat="1" ht="15.45" customHeight="1" x14ac:dyDescent="0.25">
      <c r="A7" s="193" t="s">
        <v>163</v>
      </c>
      <c r="B7" s="139">
        <v>171</v>
      </c>
      <c r="C7" s="139">
        <v>161</v>
      </c>
      <c r="D7" s="139">
        <v>154</v>
      </c>
      <c r="E7" s="139">
        <v>153</v>
      </c>
      <c r="F7" s="139">
        <v>109</v>
      </c>
      <c r="G7" s="139">
        <v>60</v>
      </c>
      <c r="H7" s="139">
        <v>74</v>
      </c>
      <c r="I7" s="139">
        <v>111</v>
      </c>
      <c r="J7" s="216">
        <v>128</v>
      </c>
      <c r="K7" s="217"/>
      <c r="L7" s="39"/>
      <c r="M7" s="199"/>
      <c r="N7" s="39"/>
      <c r="O7" s="39"/>
      <c r="P7" s="39"/>
      <c r="Q7" s="39"/>
      <c r="R7" s="39"/>
      <c r="S7" s="39"/>
      <c r="T7" s="39"/>
      <c r="U7" s="39"/>
      <c r="V7" s="39"/>
      <c r="W7" s="39"/>
    </row>
    <row r="8" spans="1:25" s="40" customFormat="1" ht="15.45" customHeight="1" x14ac:dyDescent="0.25">
      <c r="A8" s="178" t="s">
        <v>239</v>
      </c>
      <c r="B8" s="142">
        <f t="shared" ref="B8:J8" si="1">B9/B10</f>
        <v>5.8823529411764705E-2</v>
      </c>
      <c r="C8" s="142">
        <f t="shared" si="1"/>
        <v>6.2111801242236024E-2</v>
      </c>
      <c r="D8" s="142">
        <f t="shared" si="1"/>
        <v>5.844155844155844E-2</v>
      </c>
      <c r="E8" s="142">
        <f t="shared" si="1"/>
        <v>7.2368421052631582E-2</v>
      </c>
      <c r="F8" s="142">
        <f t="shared" si="1"/>
        <v>6.4220183486238536E-2</v>
      </c>
      <c r="G8" s="142">
        <f t="shared" si="1"/>
        <v>3.3333333333333333E-2</v>
      </c>
      <c r="H8" s="142">
        <f t="shared" si="1"/>
        <v>0</v>
      </c>
      <c r="I8" s="143">
        <f t="shared" si="1"/>
        <v>9.0090090090090089E-3</v>
      </c>
      <c r="J8" s="221">
        <f t="shared" si="1"/>
        <v>7.8125E-3</v>
      </c>
      <c r="K8" s="220"/>
      <c r="L8" s="39"/>
      <c r="M8" s="199"/>
      <c r="N8" s="39"/>
      <c r="O8" s="39"/>
      <c r="P8" s="39"/>
      <c r="Q8" s="39"/>
      <c r="R8" s="39"/>
      <c r="S8" s="39"/>
      <c r="T8" s="39"/>
      <c r="U8" s="39"/>
      <c r="V8" s="39"/>
      <c r="W8" s="39"/>
    </row>
    <row r="9" spans="1:25" s="40" customFormat="1" ht="15.45" customHeight="1" x14ac:dyDescent="0.25">
      <c r="A9" s="179" t="s">
        <v>177</v>
      </c>
      <c r="B9" s="135">
        <v>10</v>
      </c>
      <c r="C9" s="135">
        <v>10</v>
      </c>
      <c r="D9" s="135">
        <v>9</v>
      </c>
      <c r="E9" s="135">
        <v>11</v>
      </c>
      <c r="F9" s="135">
        <v>7</v>
      </c>
      <c r="G9" s="135">
        <v>2</v>
      </c>
      <c r="H9" s="135">
        <v>0</v>
      </c>
      <c r="I9" s="135">
        <v>1</v>
      </c>
      <c r="J9" s="215">
        <v>1</v>
      </c>
      <c r="K9" s="222"/>
      <c r="L9" s="39"/>
      <c r="M9" s="199"/>
      <c r="N9" s="39"/>
      <c r="O9" s="39"/>
      <c r="P9" s="39"/>
      <c r="Q9" s="39"/>
      <c r="R9" s="39"/>
      <c r="S9" s="39"/>
      <c r="T9" s="39"/>
      <c r="U9" s="39"/>
      <c r="V9" s="39"/>
      <c r="W9" s="39"/>
    </row>
    <row r="10" spans="1:25" s="40" customFormat="1" ht="15.45" customHeight="1" x14ac:dyDescent="0.25">
      <c r="A10" s="193" t="s">
        <v>163</v>
      </c>
      <c r="B10" s="139">
        <v>170</v>
      </c>
      <c r="C10" s="139">
        <v>161</v>
      </c>
      <c r="D10" s="139">
        <v>154</v>
      </c>
      <c r="E10" s="139">
        <v>152</v>
      </c>
      <c r="F10" s="139">
        <v>109</v>
      </c>
      <c r="G10" s="139">
        <v>60</v>
      </c>
      <c r="H10" s="139">
        <v>74</v>
      </c>
      <c r="I10" s="139">
        <v>111</v>
      </c>
      <c r="J10" s="216">
        <v>128</v>
      </c>
      <c r="K10" s="217"/>
      <c r="L10" s="39"/>
      <c r="M10" s="199"/>
      <c r="N10" s="39"/>
      <c r="O10" s="39"/>
      <c r="P10" s="39"/>
      <c r="Q10" s="39"/>
      <c r="R10" s="39"/>
      <c r="S10" s="39"/>
      <c r="T10" s="39"/>
      <c r="U10" s="39"/>
      <c r="V10" s="39"/>
      <c r="W10" s="39"/>
    </row>
    <row r="11" spans="1:25" s="40" customFormat="1" ht="15.45" customHeight="1" x14ac:dyDescent="0.25">
      <c r="A11" s="178" t="s">
        <v>240</v>
      </c>
      <c r="B11" s="151">
        <f t="shared" ref="B11:J11" si="2">B12/B13</f>
        <v>0.33918128654970758</v>
      </c>
      <c r="C11" s="151">
        <f t="shared" si="2"/>
        <v>0.31677018633540371</v>
      </c>
      <c r="D11" s="151">
        <f t="shared" si="2"/>
        <v>0.23376623376623376</v>
      </c>
      <c r="E11" s="151">
        <f t="shared" si="2"/>
        <v>0.27450980392156865</v>
      </c>
      <c r="F11" s="151">
        <f t="shared" si="2"/>
        <v>0.22018348623853212</v>
      </c>
      <c r="G11" s="151">
        <f t="shared" si="2"/>
        <v>0.26666666666666666</v>
      </c>
      <c r="H11" s="151">
        <f t="shared" si="2"/>
        <v>0.24324324324324326</v>
      </c>
      <c r="I11" s="151">
        <f t="shared" si="2"/>
        <v>0.28828828828828829</v>
      </c>
      <c r="J11" s="218">
        <f t="shared" si="2"/>
        <v>0.5703125</v>
      </c>
      <c r="K11" s="214"/>
      <c r="L11" s="39"/>
      <c r="M11" s="199"/>
      <c r="N11" s="39"/>
      <c r="O11" s="39"/>
      <c r="P11" s="39"/>
      <c r="Q11" s="39"/>
      <c r="R11" s="39"/>
      <c r="S11" s="39"/>
      <c r="T11" s="39"/>
      <c r="U11" s="39"/>
      <c r="V11" s="39"/>
      <c r="W11" s="39"/>
    </row>
    <row r="12" spans="1:25" s="40" customFormat="1" ht="15.45" customHeight="1" x14ac:dyDescent="0.25">
      <c r="A12" s="179" t="s">
        <v>184</v>
      </c>
      <c r="B12" s="135">
        <v>58</v>
      </c>
      <c r="C12" s="135">
        <v>51</v>
      </c>
      <c r="D12" s="135">
        <v>36</v>
      </c>
      <c r="E12" s="135">
        <v>42</v>
      </c>
      <c r="F12" s="135">
        <v>24</v>
      </c>
      <c r="G12" s="135">
        <v>16</v>
      </c>
      <c r="H12" s="135">
        <v>18</v>
      </c>
      <c r="I12" s="135">
        <v>32</v>
      </c>
      <c r="J12" s="215">
        <v>73</v>
      </c>
      <c r="K12" s="222"/>
      <c r="L12" s="39"/>
      <c r="M12" s="199"/>
      <c r="N12" s="39"/>
      <c r="O12" s="39"/>
      <c r="P12" s="39"/>
      <c r="Q12" s="39"/>
      <c r="R12" s="39"/>
      <c r="S12" s="39"/>
      <c r="T12" s="39"/>
      <c r="U12" s="39"/>
      <c r="V12" s="39"/>
      <c r="W12" s="39"/>
    </row>
    <row r="13" spans="1:25" s="40" customFormat="1" ht="15.45" customHeight="1" x14ac:dyDescent="0.25">
      <c r="A13" s="193" t="s">
        <v>163</v>
      </c>
      <c r="B13" s="139">
        <v>171</v>
      </c>
      <c r="C13" s="139">
        <v>161</v>
      </c>
      <c r="D13" s="139">
        <v>154</v>
      </c>
      <c r="E13" s="139">
        <v>153</v>
      </c>
      <c r="F13" s="139">
        <v>109</v>
      </c>
      <c r="G13" s="139">
        <v>60</v>
      </c>
      <c r="H13" s="139">
        <v>74</v>
      </c>
      <c r="I13" s="139">
        <v>111</v>
      </c>
      <c r="J13" s="216">
        <v>128</v>
      </c>
      <c r="K13" s="217"/>
      <c r="L13" s="39"/>
      <c r="M13" s="199"/>
      <c r="N13" s="39"/>
      <c r="O13" s="39"/>
      <c r="P13" s="39"/>
      <c r="Q13" s="39"/>
      <c r="R13" s="39"/>
      <c r="S13" s="39"/>
      <c r="T13" s="39"/>
      <c r="U13" s="39"/>
      <c r="V13" s="39"/>
      <c r="W13" s="39"/>
    </row>
    <row r="14" spans="1:25" s="40" customFormat="1" ht="15.45" customHeight="1" x14ac:dyDescent="0.25">
      <c r="A14" s="192" t="s">
        <v>241</v>
      </c>
      <c r="B14" s="151">
        <f t="shared" ref="B14:J14" si="3">B15/B16</f>
        <v>0.42</v>
      </c>
      <c r="C14" s="151">
        <f t="shared" si="3"/>
        <v>0.42857142857142855</v>
      </c>
      <c r="D14" s="151">
        <f t="shared" si="3"/>
        <v>0.46875</v>
      </c>
      <c r="E14" s="151">
        <f t="shared" si="3"/>
        <v>0.53658536585365857</v>
      </c>
      <c r="F14" s="151">
        <f t="shared" si="3"/>
        <v>0.45454545454545453</v>
      </c>
      <c r="G14" s="151">
        <f t="shared" si="3"/>
        <v>0.375</v>
      </c>
      <c r="H14" s="151">
        <f t="shared" si="3"/>
        <v>0.3888888888888889</v>
      </c>
      <c r="I14" s="151">
        <f t="shared" si="3"/>
        <v>0.27586206896551724</v>
      </c>
      <c r="J14" s="218">
        <f t="shared" si="3"/>
        <v>0.49275362318840582</v>
      </c>
      <c r="K14" s="214"/>
      <c r="L14" s="39"/>
      <c r="M14" s="199"/>
      <c r="N14" s="39"/>
      <c r="O14" s="39"/>
      <c r="P14" s="39"/>
      <c r="Q14" s="39"/>
      <c r="R14" s="39"/>
      <c r="S14" s="39"/>
      <c r="T14" s="39"/>
      <c r="U14" s="39"/>
      <c r="V14" s="39"/>
      <c r="W14" s="39"/>
    </row>
    <row r="15" spans="1:25" s="40" customFormat="1" ht="15.45" customHeight="1" x14ac:dyDescent="0.25">
      <c r="A15" s="179" t="s">
        <v>242</v>
      </c>
      <c r="B15" s="135">
        <v>21</v>
      </c>
      <c r="C15" s="135">
        <v>21</v>
      </c>
      <c r="D15" s="135">
        <v>15</v>
      </c>
      <c r="E15" s="135">
        <v>22</v>
      </c>
      <c r="F15" s="135">
        <v>10</v>
      </c>
      <c r="G15" s="135">
        <v>6</v>
      </c>
      <c r="H15" s="135">
        <v>7</v>
      </c>
      <c r="I15" s="135">
        <v>8</v>
      </c>
      <c r="J15" s="215">
        <v>34</v>
      </c>
      <c r="K15" s="222"/>
      <c r="L15" s="39"/>
      <c r="M15" s="199"/>
      <c r="N15" s="39"/>
      <c r="O15" s="39"/>
      <c r="P15" s="39"/>
      <c r="Q15" s="39"/>
      <c r="R15" s="39"/>
      <c r="S15" s="39"/>
      <c r="T15" s="39"/>
      <c r="U15" s="39"/>
      <c r="V15" s="39"/>
      <c r="W15" s="39"/>
    </row>
    <row r="16" spans="1:25" s="40" customFormat="1" ht="15.45" customHeight="1" x14ac:dyDescent="0.25">
      <c r="A16" s="193" t="s">
        <v>184</v>
      </c>
      <c r="B16" s="139">
        <v>50</v>
      </c>
      <c r="C16" s="139">
        <v>49</v>
      </c>
      <c r="D16" s="139">
        <v>32</v>
      </c>
      <c r="E16" s="139">
        <v>41</v>
      </c>
      <c r="F16" s="139">
        <v>22</v>
      </c>
      <c r="G16" s="139">
        <v>16</v>
      </c>
      <c r="H16" s="139">
        <v>18</v>
      </c>
      <c r="I16" s="139">
        <v>29</v>
      </c>
      <c r="J16" s="216">
        <v>69</v>
      </c>
      <c r="K16" s="217"/>
      <c r="L16" s="39"/>
      <c r="M16" s="199"/>
      <c r="N16" s="39"/>
      <c r="O16" s="39"/>
      <c r="P16" s="39"/>
      <c r="Q16" s="39"/>
      <c r="R16" s="39"/>
      <c r="S16" s="39"/>
      <c r="T16" s="39"/>
      <c r="U16" s="39"/>
      <c r="V16" s="39"/>
      <c r="W16" s="39"/>
    </row>
    <row r="17" spans="1:23" s="40" customFormat="1" ht="15.45" customHeight="1" x14ac:dyDescent="0.25">
      <c r="A17" s="178" t="s">
        <v>243</v>
      </c>
      <c r="B17" s="151">
        <f t="shared" ref="B17:J17" si="4">B18/B19</f>
        <v>0.68235294117647061</v>
      </c>
      <c r="C17" s="151">
        <f t="shared" si="4"/>
        <v>0.74838709677419357</v>
      </c>
      <c r="D17" s="151">
        <f t="shared" si="4"/>
        <v>0.77333333333333332</v>
      </c>
      <c r="E17" s="151">
        <f t="shared" si="4"/>
        <v>0.84246575342465757</v>
      </c>
      <c r="F17" s="151">
        <f t="shared" si="4"/>
        <v>0.82113821138211385</v>
      </c>
      <c r="G17" s="151">
        <f t="shared" si="4"/>
        <v>0.8</v>
      </c>
      <c r="H17" s="151">
        <f t="shared" si="4"/>
        <v>0.76744186046511631</v>
      </c>
      <c r="I17" s="151">
        <f t="shared" si="4"/>
        <v>0.73109243697478987</v>
      </c>
      <c r="J17" s="218">
        <f t="shared" si="4"/>
        <v>0.51937984496124034</v>
      </c>
      <c r="K17" s="214"/>
      <c r="L17" s="39"/>
      <c r="M17" s="199"/>
      <c r="N17" s="39"/>
      <c r="O17" s="39"/>
      <c r="P17" s="39"/>
      <c r="Q17" s="39"/>
      <c r="R17" s="39"/>
      <c r="S17" s="39"/>
      <c r="T17" s="39"/>
      <c r="U17" s="39"/>
      <c r="V17" s="39"/>
      <c r="W17" s="39"/>
    </row>
    <row r="18" spans="1:23" s="40" customFormat="1" ht="15.45" customHeight="1" x14ac:dyDescent="0.25">
      <c r="A18" s="179" t="s">
        <v>197</v>
      </c>
      <c r="B18" s="135">
        <v>116</v>
      </c>
      <c r="C18" s="135">
        <v>116</v>
      </c>
      <c r="D18" s="135">
        <v>116</v>
      </c>
      <c r="E18" s="135">
        <v>123</v>
      </c>
      <c r="F18" s="135">
        <v>101</v>
      </c>
      <c r="G18" s="135">
        <v>60</v>
      </c>
      <c r="H18" s="135">
        <v>66</v>
      </c>
      <c r="I18" s="135">
        <v>87</v>
      </c>
      <c r="J18" s="215">
        <v>67</v>
      </c>
      <c r="K18" s="222"/>
      <c r="L18" s="39"/>
      <c r="M18" s="199"/>
      <c r="N18" s="39"/>
      <c r="O18" s="39"/>
      <c r="P18" s="39"/>
      <c r="Q18" s="39"/>
      <c r="R18" s="39"/>
      <c r="S18" s="39"/>
      <c r="T18" s="39"/>
      <c r="U18" s="39"/>
      <c r="V18" s="39"/>
      <c r="W18" s="39"/>
    </row>
    <row r="19" spans="1:23" s="40" customFormat="1" ht="15.45" customHeight="1" x14ac:dyDescent="0.25">
      <c r="A19" s="193" t="s">
        <v>127</v>
      </c>
      <c r="B19" s="139">
        <v>170</v>
      </c>
      <c r="C19" s="139">
        <v>155</v>
      </c>
      <c r="D19" s="139">
        <v>150</v>
      </c>
      <c r="E19" s="139">
        <v>146</v>
      </c>
      <c r="F19" s="139">
        <v>123</v>
      </c>
      <c r="G19" s="139">
        <v>75</v>
      </c>
      <c r="H19" s="139">
        <v>86</v>
      </c>
      <c r="I19" s="139">
        <v>119</v>
      </c>
      <c r="J19" s="216">
        <v>129</v>
      </c>
      <c r="K19" s="217"/>
      <c r="L19" s="39"/>
      <c r="M19" s="199"/>
      <c r="N19" s="39"/>
      <c r="O19" s="39"/>
      <c r="P19" s="39"/>
      <c r="Q19" s="39"/>
      <c r="R19" s="39"/>
      <c r="S19" s="39"/>
      <c r="T19" s="39"/>
      <c r="U19" s="39"/>
      <c r="V19" s="39"/>
      <c r="W19" s="39"/>
    </row>
    <row r="20" spans="1:23" s="40" customFormat="1" ht="15.45" customHeight="1" x14ac:dyDescent="0.25">
      <c r="A20" s="259" t="s">
        <v>208</v>
      </c>
      <c r="B20" s="149">
        <f t="shared" ref="B20:J20" si="5">B21/B24</f>
        <v>0.87898089171974525</v>
      </c>
      <c r="C20" s="149">
        <f t="shared" si="5"/>
        <v>0.90909090909090906</v>
      </c>
      <c r="D20" s="149">
        <f t="shared" si="5"/>
        <v>0.89403973509933776</v>
      </c>
      <c r="E20" s="149">
        <f t="shared" si="5"/>
        <v>0.94594594594594594</v>
      </c>
      <c r="F20" s="149">
        <f t="shared" si="5"/>
        <v>0.88524590163934425</v>
      </c>
      <c r="G20" s="149">
        <f t="shared" si="5"/>
        <v>0.9</v>
      </c>
      <c r="H20" s="149">
        <f t="shared" si="5"/>
        <v>0.87209302325581395</v>
      </c>
      <c r="I20" s="149">
        <f t="shared" si="5"/>
        <v>0.8482142857142857</v>
      </c>
      <c r="J20" s="218">
        <f t="shared" si="5"/>
        <v>0.86507936507936511</v>
      </c>
      <c r="K20" s="214"/>
      <c r="L20" s="39"/>
      <c r="M20" s="199"/>
      <c r="N20" s="39"/>
      <c r="O20" s="39"/>
      <c r="P20" s="39"/>
      <c r="Q20" s="39"/>
      <c r="R20" s="39"/>
      <c r="S20" s="39"/>
      <c r="T20" s="39"/>
      <c r="U20" s="39"/>
      <c r="V20" s="39"/>
      <c r="W20" s="39"/>
    </row>
    <row r="21" spans="1:23" s="40" customFormat="1" ht="15.45" customHeight="1" x14ac:dyDescent="0.25">
      <c r="A21" s="251" t="s">
        <v>209</v>
      </c>
      <c r="B21" s="135">
        <v>138</v>
      </c>
      <c r="C21" s="135">
        <v>140</v>
      </c>
      <c r="D21" s="135">
        <v>135</v>
      </c>
      <c r="E21" s="135">
        <v>140</v>
      </c>
      <c r="F21" s="135">
        <v>108</v>
      </c>
      <c r="G21" s="135">
        <v>63</v>
      </c>
      <c r="H21" s="135">
        <v>75</v>
      </c>
      <c r="I21" s="135">
        <v>95</v>
      </c>
      <c r="J21" s="215">
        <v>109</v>
      </c>
      <c r="K21" s="222"/>
      <c r="L21" s="39"/>
      <c r="M21" s="199"/>
      <c r="N21" s="39"/>
      <c r="O21" s="39"/>
      <c r="P21" s="39"/>
      <c r="Q21" s="39"/>
      <c r="R21" s="39"/>
      <c r="S21" s="39"/>
      <c r="T21" s="39"/>
      <c r="U21" s="39"/>
      <c r="V21" s="39"/>
      <c r="W21" s="39"/>
    </row>
    <row r="22" spans="1:23" s="40" customFormat="1" ht="15.45" customHeight="1" x14ac:dyDescent="0.25">
      <c r="A22" s="259" t="s">
        <v>244</v>
      </c>
      <c r="B22" s="149">
        <f t="shared" ref="B22:J22" si="6">B23/B24</f>
        <v>0.35668789808917195</v>
      </c>
      <c r="C22" s="149">
        <f t="shared" si="6"/>
        <v>0.2857142857142857</v>
      </c>
      <c r="D22" s="149">
        <f t="shared" si="6"/>
        <v>0.35099337748344372</v>
      </c>
      <c r="E22" s="149">
        <f t="shared" si="6"/>
        <v>0.47297297297297297</v>
      </c>
      <c r="F22" s="149">
        <f t="shared" si="6"/>
        <v>0.29508196721311475</v>
      </c>
      <c r="G22" s="149">
        <f t="shared" si="6"/>
        <v>0.34285714285714286</v>
      </c>
      <c r="H22" s="149">
        <f t="shared" si="6"/>
        <v>0.43023255813953487</v>
      </c>
      <c r="I22" s="149">
        <f t="shared" si="6"/>
        <v>0.3392857142857143</v>
      </c>
      <c r="J22" s="219">
        <f t="shared" si="6"/>
        <v>0.57936507936507942</v>
      </c>
      <c r="K22" s="260"/>
      <c r="L22" s="39"/>
      <c r="M22" s="199"/>
      <c r="N22" s="39"/>
      <c r="O22" s="39"/>
      <c r="P22" s="39"/>
      <c r="Q22" s="39"/>
      <c r="R22" s="39"/>
      <c r="S22" s="39"/>
      <c r="T22" s="39"/>
      <c r="U22" s="39"/>
      <c r="V22" s="39"/>
      <c r="W22" s="39"/>
    </row>
    <row r="23" spans="1:23" s="40" customFormat="1" ht="15.45" customHeight="1" x14ac:dyDescent="0.25">
      <c r="A23" s="251" t="s">
        <v>211</v>
      </c>
      <c r="B23" s="135">
        <v>56</v>
      </c>
      <c r="C23" s="135">
        <v>44</v>
      </c>
      <c r="D23" s="135">
        <v>53</v>
      </c>
      <c r="E23" s="135">
        <v>70</v>
      </c>
      <c r="F23" s="135">
        <v>36</v>
      </c>
      <c r="G23" s="135">
        <v>24</v>
      </c>
      <c r="H23" s="135">
        <v>37</v>
      </c>
      <c r="I23" s="135">
        <v>38</v>
      </c>
      <c r="J23" s="215">
        <v>73</v>
      </c>
      <c r="K23" s="222"/>
      <c r="L23" s="39"/>
      <c r="M23" s="199"/>
      <c r="N23" s="39"/>
      <c r="O23" s="39"/>
      <c r="P23" s="39"/>
      <c r="Q23" s="39"/>
      <c r="R23" s="39"/>
      <c r="S23" s="39"/>
      <c r="T23" s="39"/>
      <c r="U23" s="39"/>
      <c r="V23" s="39"/>
      <c r="W23" s="39"/>
    </row>
    <row r="24" spans="1:23" s="40" customFormat="1" ht="15.45" customHeight="1" x14ac:dyDescent="0.25">
      <c r="A24" s="198" t="s">
        <v>127</v>
      </c>
      <c r="B24" s="139">
        <v>157</v>
      </c>
      <c r="C24" s="139">
        <v>154</v>
      </c>
      <c r="D24" s="139">
        <v>151</v>
      </c>
      <c r="E24" s="139">
        <v>148</v>
      </c>
      <c r="F24" s="139">
        <v>122</v>
      </c>
      <c r="G24" s="139">
        <v>70</v>
      </c>
      <c r="H24" s="139">
        <v>86</v>
      </c>
      <c r="I24" s="139">
        <v>112</v>
      </c>
      <c r="J24" s="216">
        <v>126</v>
      </c>
      <c r="K24" s="217"/>
      <c r="L24" s="39"/>
      <c r="M24" s="199"/>
      <c r="N24" s="39"/>
      <c r="O24" s="39"/>
      <c r="P24" s="39"/>
      <c r="Q24" s="39"/>
      <c r="R24" s="39"/>
      <c r="S24" s="39"/>
      <c r="T24" s="39"/>
      <c r="U24" s="39"/>
      <c r="V24" s="39"/>
      <c r="W24" s="39"/>
    </row>
    <row r="25" spans="1:23" s="40" customFormat="1" ht="15.45" customHeight="1" x14ac:dyDescent="0.25">
      <c r="A25" s="259" t="s">
        <v>199</v>
      </c>
      <c r="B25" s="149">
        <f t="shared" ref="B25:J25" si="7">B26/B29</f>
        <v>0.86792452830188682</v>
      </c>
      <c r="C25" s="149">
        <f t="shared" si="7"/>
        <v>0.90131578947368418</v>
      </c>
      <c r="D25" s="149">
        <f t="shared" si="7"/>
        <v>0.91333333333333333</v>
      </c>
      <c r="E25" s="149">
        <f t="shared" si="7"/>
        <v>0.92517006802721091</v>
      </c>
      <c r="F25" s="149">
        <f t="shared" si="7"/>
        <v>0.8833333333333333</v>
      </c>
      <c r="G25" s="149">
        <f t="shared" si="7"/>
        <v>0.8783783783783784</v>
      </c>
      <c r="H25" s="149">
        <f t="shared" si="7"/>
        <v>0.87804878048780488</v>
      </c>
      <c r="I25" s="149">
        <f t="shared" si="7"/>
        <v>0.88073394495412849</v>
      </c>
      <c r="J25" s="218">
        <f t="shared" si="7"/>
        <v>0.89922480620155043</v>
      </c>
      <c r="K25" s="214"/>
      <c r="L25" s="39"/>
      <c r="M25" s="199"/>
      <c r="N25" s="39"/>
      <c r="O25" s="39"/>
      <c r="P25" s="39"/>
      <c r="Q25" s="39"/>
      <c r="R25" s="39"/>
      <c r="S25" s="39"/>
      <c r="T25" s="39"/>
      <c r="U25" s="39"/>
      <c r="V25" s="39"/>
      <c r="W25" s="39"/>
    </row>
    <row r="26" spans="1:23" s="40" customFormat="1" ht="15.45" customHeight="1" x14ac:dyDescent="0.25">
      <c r="A26" s="251" t="s">
        <v>200</v>
      </c>
      <c r="B26" s="135">
        <v>138</v>
      </c>
      <c r="C26" s="135">
        <v>137</v>
      </c>
      <c r="D26" s="135">
        <v>137</v>
      </c>
      <c r="E26" s="135">
        <v>136</v>
      </c>
      <c r="F26" s="135">
        <v>106</v>
      </c>
      <c r="G26" s="135">
        <v>65</v>
      </c>
      <c r="H26" s="135">
        <v>72</v>
      </c>
      <c r="I26" s="135">
        <v>96</v>
      </c>
      <c r="J26" s="215">
        <v>116</v>
      </c>
      <c r="K26" s="222"/>
      <c r="L26" s="39"/>
      <c r="M26" s="199"/>
      <c r="N26" s="39"/>
      <c r="O26" s="39"/>
      <c r="P26" s="39"/>
      <c r="Q26" s="39"/>
      <c r="R26" s="39"/>
      <c r="S26" s="39"/>
      <c r="T26" s="39"/>
      <c r="U26" s="39"/>
      <c r="V26" s="39"/>
      <c r="W26" s="39"/>
    </row>
    <row r="27" spans="1:23" s="40" customFormat="1" ht="15.45" customHeight="1" x14ac:dyDescent="0.25">
      <c r="A27" s="259" t="s">
        <v>245</v>
      </c>
      <c r="B27" s="149">
        <f t="shared" ref="B27:J27" si="8">B28/B29</f>
        <v>0.31446540880503143</v>
      </c>
      <c r="C27" s="149">
        <f t="shared" si="8"/>
        <v>0.25657894736842107</v>
      </c>
      <c r="D27" s="149">
        <f t="shared" si="8"/>
        <v>0.35333333333333333</v>
      </c>
      <c r="E27" s="149">
        <f t="shared" si="8"/>
        <v>0.42857142857142855</v>
      </c>
      <c r="F27" s="149">
        <f t="shared" si="8"/>
        <v>0.34166666666666667</v>
      </c>
      <c r="G27" s="149">
        <f t="shared" si="8"/>
        <v>0.35135135135135137</v>
      </c>
      <c r="H27" s="149">
        <f t="shared" si="8"/>
        <v>0.36585365853658536</v>
      </c>
      <c r="I27" s="149">
        <f t="shared" si="8"/>
        <v>0.31192660550458717</v>
      </c>
      <c r="J27" s="219">
        <f t="shared" si="8"/>
        <v>0.4573643410852713</v>
      </c>
      <c r="K27" s="260"/>
      <c r="L27" s="39"/>
      <c r="M27" s="199"/>
      <c r="N27" s="39"/>
      <c r="O27" s="39"/>
      <c r="P27" s="39"/>
      <c r="Q27" s="39"/>
      <c r="R27" s="39"/>
      <c r="S27" s="39"/>
      <c r="T27" s="39"/>
      <c r="U27" s="39"/>
      <c r="V27" s="39"/>
      <c r="W27" s="39"/>
    </row>
    <row r="28" spans="1:23" s="40" customFormat="1" ht="15.6" x14ac:dyDescent="0.25">
      <c r="A28" s="251" t="s">
        <v>202</v>
      </c>
      <c r="B28" s="135">
        <v>50</v>
      </c>
      <c r="C28" s="135">
        <v>39</v>
      </c>
      <c r="D28" s="135">
        <v>53</v>
      </c>
      <c r="E28" s="135">
        <v>63</v>
      </c>
      <c r="F28" s="135">
        <v>41</v>
      </c>
      <c r="G28" s="135">
        <v>26</v>
      </c>
      <c r="H28" s="135">
        <v>30</v>
      </c>
      <c r="I28" s="135">
        <v>34</v>
      </c>
      <c r="J28" s="215">
        <v>59</v>
      </c>
      <c r="K28" s="222"/>
      <c r="L28" s="39"/>
      <c r="M28" s="199"/>
      <c r="N28" s="39"/>
      <c r="O28" s="39"/>
      <c r="P28" s="39"/>
      <c r="Q28" s="39"/>
      <c r="R28" s="39"/>
      <c r="S28" s="39"/>
      <c r="T28" s="39"/>
      <c r="U28" s="39"/>
      <c r="V28" s="39"/>
      <c r="W28" s="39"/>
    </row>
    <row r="29" spans="1:23" s="40" customFormat="1" ht="15.45" customHeight="1" x14ac:dyDescent="0.25">
      <c r="A29" s="198" t="s">
        <v>127</v>
      </c>
      <c r="B29" s="139">
        <v>159</v>
      </c>
      <c r="C29" s="139">
        <v>152</v>
      </c>
      <c r="D29" s="139">
        <v>150</v>
      </c>
      <c r="E29" s="139">
        <v>147</v>
      </c>
      <c r="F29" s="139">
        <v>120</v>
      </c>
      <c r="G29" s="139">
        <v>74</v>
      </c>
      <c r="H29" s="139">
        <v>82</v>
      </c>
      <c r="I29" s="139">
        <v>109</v>
      </c>
      <c r="J29" s="216">
        <v>129</v>
      </c>
      <c r="K29" s="217"/>
      <c r="L29" s="39"/>
      <c r="M29" s="199"/>
      <c r="N29" s="39"/>
      <c r="O29" s="39"/>
      <c r="P29" s="39"/>
      <c r="Q29" s="39"/>
      <c r="R29" s="39"/>
      <c r="S29" s="39"/>
      <c r="T29" s="39"/>
      <c r="U29" s="39"/>
      <c r="V29" s="39"/>
      <c r="W29" s="39"/>
    </row>
    <row r="30" spans="1:23" s="40" customFormat="1" ht="15.45" customHeight="1" x14ac:dyDescent="0.25">
      <c r="A30" s="192" t="s">
        <v>246</v>
      </c>
      <c r="B30" s="151">
        <f t="shared" ref="B30:G30" si="9">B31/B32</f>
        <v>0.1875</v>
      </c>
      <c r="C30" s="151">
        <f t="shared" si="9"/>
        <v>0.30555555555555558</v>
      </c>
      <c r="D30" s="151">
        <f t="shared" si="9"/>
        <v>0.16666666666666666</v>
      </c>
      <c r="E30" s="151">
        <f t="shared" si="9"/>
        <v>0.16666666666666666</v>
      </c>
      <c r="F30" s="142">
        <f t="shared" si="9"/>
        <v>8.6956521739130432E-2</v>
      </c>
      <c r="G30" s="218">
        <f t="shared" si="9"/>
        <v>0.21212121212121213</v>
      </c>
      <c r="H30" s="214"/>
      <c r="I30" s="142">
        <f>I31/I32</f>
        <v>9.5238095238095233E-2</v>
      </c>
      <c r="J30" s="218">
        <f>J31/J32</f>
        <v>0.19718309859154928</v>
      </c>
      <c r="K30" s="214"/>
      <c r="L30" s="39"/>
      <c r="M30" s="199"/>
      <c r="N30" s="39"/>
      <c r="O30" s="39"/>
      <c r="P30" s="39"/>
      <c r="Q30" s="39"/>
      <c r="R30" s="39"/>
      <c r="S30" s="39"/>
      <c r="T30" s="39"/>
      <c r="U30" s="39"/>
      <c r="V30" s="39"/>
      <c r="W30" s="39"/>
    </row>
    <row r="31" spans="1:23" s="40" customFormat="1" ht="15.45" customHeight="1" x14ac:dyDescent="0.25">
      <c r="A31" s="179" t="s">
        <v>247</v>
      </c>
      <c r="B31" s="135">
        <v>6</v>
      </c>
      <c r="C31" s="135">
        <v>11</v>
      </c>
      <c r="D31" s="135">
        <v>5</v>
      </c>
      <c r="E31" s="135">
        <v>6</v>
      </c>
      <c r="F31" s="135">
        <v>2</v>
      </c>
      <c r="G31" s="215">
        <v>7</v>
      </c>
      <c r="H31" s="222"/>
      <c r="I31" s="135">
        <v>2</v>
      </c>
      <c r="J31" s="215">
        <v>14</v>
      </c>
      <c r="K31" s="222"/>
      <c r="L31" s="39"/>
      <c r="M31" s="199"/>
      <c r="N31" s="39"/>
      <c r="O31" s="39"/>
      <c r="P31" s="39"/>
      <c r="Q31" s="39"/>
      <c r="R31" s="39"/>
      <c r="S31" s="39"/>
      <c r="T31" s="39"/>
      <c r="U31" s="39"/>
      <c r="V31" s="39"/>
      <c r="W31" s="39"/>
    </row>
    <row r="32" spans="1:23" s="40" customFormat="1" ht="15.45" customHeight="1" x14ac:dyDescent="0.25">
      <c r="A32" s="193" t="s">
        <v>127</v>
      </c>
      <c r="B32" s="139">
        <v>32</v>
      </c>
      <c r="C32" s="139">
        <v>36</v>
      </c>
      <c r="D32" s="139">
        <v>30</v>
      </c>
      <c r="E32" s="139">
        <v>36</v>
      </c>
      <c r="F32" s="139">
        <v>23</v>
      </c>
      <c r="G32" s="216">
        <v>33</v>
      </c>
      <c r="H32" s="217"/>
      <c r="I32" s="139">
        <v>21</v>
      </c>
      <c r="J32" s="216">
        <v>71</v>
      </c>
      <c r="K32" s="217"/>
      <c r="L32" s="39"/>
      <c r="M32" s="199"/>
      <c r="N32" s="39"/>
      <c r="O32" s="39"/>
      <c r="P32" s="39"/>
      <c r="Q32" s="39"/>
      <c r="R32" s="39"/>
      <c r="S32" s="39"/>
      <c r="T32" s="39"/>
      <c r="U32" s="39"/>
      <c r="V32" s="39"/>
      <c r="W32" s="39"/>
    </row>
    <row r="33" spans="1:23" s="40" customFormat="1" ht="15.45" customHeight="1" x14ac:dyDescent="0.25">
      <c r="A33" s="178" t="s">
        <v>248</v>
      </c>
      <c r="B33" s="151">
        <f t="shared" ref="B33:G33" si="10">B34/B35</f>
        <v>0.35483870967741937</v>
      </c>
      <c r="C33" s="151">
        <f t="shared" si="10"/>
        <v>0.43243243243243246</v>
      </c>
      <c r="D33" s="151">
        <f t="shared" si="10"/>
        <v>0.3</v>
      </c>
      <c r="E33" s="151">
        <f t="shared" si="10"/>
        <v>0.30555555555555558</v>
      </c>
      <c r="F33" s="151">
        <f t="shared" si="10"/>
        <v>0.13043478260869565</v>
      </c>
      <c r="G33" s="218">
        <f t="shared" si="10"/>
        <v>0.33333333333333331</v>
      </c>
      <c r="H33" s="214"/>
      <c r="I33" s="151">
        <f>I34/I35</f>
        <v>0.45454545454545453</v>
      </c>
      <c r="J33" s="218">
        <f>J34/J35</f>
        <v>0.40277777777777779</v>
      </c>
      <c r="K33" s="214"/>
      <c r="L33" s="39"/>
      <c r="M33" s="199"/>
      <c r="N33" s="39"/>
      <c r="O33" s="39"/>
      <c r="P33" s="39"/>
      <c r="Q33" s="39"/>
      <c r="R33" s="39"/>
      <c r="S33" s="39"/>
      <c r="T33" s="39"/>
      <c r="U33" s="39"/>
      <c r="V33" s="39"/>
      <c r="W33" s="39"/>
    </row>
    <row r="34" spans="1:23" s="40" customFormat="1" ht="15.45" customHeight="1" x14ac:dyDescent="0.25">
      <c r="A34" s="179" t="s">
        <v>249</v>
      </c>
      <c r="B34" s="135">
        <v>11</v>
      </c>
      <c r="C34" s="135">
        <v>16</v>
      </c>
      <c r="D34" s="135">
        <v>9</v>
      </c>
      <c r="E34" s="135">
        <v>11</v>
      </c>
      <c r="F34" s="135">
        <v>3</v>
      </c>
      <c r="G34" s="215">
        <v>11</v>
      </c>
      <c r="H34" s="222"/>
      <c r="I34" s="135">
        <v>10</v>
      </c>
      <c r="J34" s="215">
        <v>29</v>
      </c>
      <c r="K34" s="222"/>
      <c r="L34" s="39"/>
      <c r="M34" s="199"/>
      <c r="N34" s="39"/>
      <c r="O34" s="39"/>
      <c r="P34" s="39"/>
      <c r="Q34" s="39"/>
      <c r="R34" s="39"/>
      <c r="S34" s="39"/>
      <c r="T34" s="39"/>
      <c r="U34" s="39"/>
      <c r="V34" s="39"/>
      <c r="W34" s="39"/>
    </row>
    <row r="35" spans="1:23" s="40" customFormat="1" ht="15.6" x14ac:dyDescent="0.25">
      <c r="A35" s="193" t="s">
        <v>127</v>
      </c>
      <c r="B35" s="139">
        <v>31</v>
      </c>
      <c r="C35" s="139">
        <v>37</v>
      </c>
      <c r="D35" s="139">
        <v>30</v>
      </c>
      <c r="E35" s="139">
        <v>36</v>
      </c>
      <c r="F35" s="139">
        <v>23</v>
      </c>
      <c r="G35" s="216">
        <v>33</v>
      </c>
      <c r="H35" s="217"/>
      <c r="I35" s="139">
        <v>22</v>
      </c>
      <c r="J35" s="216">
        <v>72</v>
      </c>
      <c r="K35" s="217"/>
      <c r="L35" s="39"/>
      <c r="M35" s="199"/>
      <c r="N35" s="39"/>
      <c r="O35" s="39"/>
      <c r="P35" s="39"/>
      <c r="Q35" s="39"/>
      <c r="R35" s="39"/>
      <c r="S35" s="39"/>
      <c r="T35" s="39"/>
      <c r="U35" s="39"/>
      <c r="V35" s="39"/>
      <c r="W35" s="39"/>
    </row>
    <row r="36" spans="1:23" s="40" customFormat="1" ht="15.45" customHeight="1" x14ac:dyDescent="0.25">
      <c r="A36" s="247" t="s">
        <v>142</v>
      </c>
      <c r="B36" s="142">
        <f t="shared" ref="B36:G36" si="11">B37/B38</f>
        <v>3.3333333333333333E-2</v>
      </c>
      <c r="C36" s="142">
        <f t="shared" si="11"/>
        <v>2.6315789473684209E-2</v>
      </c>
      <c r="D36" s="142">
        <f t="shared" si="11"/>
        <v>3.5714285714285712E-2</v>
      </c>
      <c r="E36" s="142">
        <f t="shared" si="11"/>
        <v>0</v>
      </c>
      <c r="F36" s="142">
        <f t="shared" si="11"/>
        <v>0</v>
      </c>
      <c r="G36" s="213">
        <f t="shared" si="11"/>
        <v>6.25E-2</v>
      </c>
      <c r="H36" s="214"/>
      <c r="I36" s="142">
        <f>I37/I38</f>
        <v>9.5238095238095233E-2</v>
      </c>
      <c r="J36" s="213">
        <f>J37/J38</f>
        <v>8.4507042253521125E-2</v>
      </c>
      <c r="K36" s="214"/>
      <c r="L36" s="39"/>
      <c r="M36" s="199"/>
      <c r="N36" s="39"/>
      <c r="O36" s="39"/>
      <c r="P36" s="39"/>
      <c r="Q36" s="39"/>
      <c r="R36" s="39"/>
      <c r="S36" s="39"/>
      <c r="T36" s="39"/>
      <c r="U36" s="39"/>
      <c r="V36" s="39"/>
      <c r="W36" s="39"/>
    </row>
    <row r="37" spans="1:23" x14ac:dyDescent="0.25">
      <c r="A37" s="248" t="s">
        <v>143</v>
      </c>
      <c r="B37" s="135">
        <v>1</v>
      </c>
      <c r="C37" s="135">
        <v>1</v>
      </c>
      <c r="D37" s="135">
        <v>1</v>
      </c>
      <c r="E37" s="135">
        <v>0</v>
      </c>
      <c r="F37" s="135">
        <v>0</v>
      </c>
      <c r="G37" s="215">
        <v>2</v>
      </c>
      <c r="H37" s="222"/>
      <c r="I37" s="135">
        <v>2</v>
      </c>
      <c r="J37" s="215">
        <v>6</v>
      </c>
      <c r="K37" s="222"/>
      <c r="M37" s="199"/>
    </row>
    <row r="38" spans="1:23" x14ac:dyDescent="0.25">
      <c r="A38" s="105" t="s">
        <v>127</v>
      </c>
      <c r="B38" s="139">
        <v>30</v>
      </c>
      <c r="C38" s="139">
        <v>38</v>
      </c>
      <c r="D38" s="139">
        <v>28</v>
      </c>
      <c r="E38" s="139">
        <v>36</v>
      </c>
      <c r="F38" s="139">
        <v>23</v>
      </c>
      <c r="G38" s="216">
        <v>32</v>
      </c>
      <c r="H38" s="217"/>
      <c r="I38" s="139">
        <v>21</v>
      </c>
      <c r="J38" s="216">
        <v>71</v>
      </c>
      <c r="K38" s="217"/>
      <c r="M38" s="199"/>
    </row>
    <row r="39" spans="1:23" ht="15.6" x14ac:dyDescent="0.25">
      <c r="A39" s="108" t="s">
        <v>148</v>
      </c>
      <c r="B39" s="151">
        <f t="shared" ref="B39:G39" si="12">B40/B41</f>
        <v>0.40625</v>
      </c>
      <c r="C39" s="151">
        <f t="shared" si="12"/>
        <v>0.25641025641025639</v>
      </c>
      <c r="D39" s="151">
        <f t="shared" si="12"/>
        <v>0.22580645161290322</v>
      </c>
      <c r="E39" s="151">
        <f t="shared" si="12"/>
        <v>0.45945945945945948</v>
      </c>
      <c r="F39" s="151">
        <f t="shared" si="12"/>
        <v>0.625</v>
      </c>
      <c r="G39" s="218">
        <f t="shared" si="12"/>
        <v>0.42424242424242425</v>
      </c>
      <c r="H39" s="214"/>
      <c r="I39" s="151">
        <f>I40/I41</f>
        <v>0.52380952380952384</v>
      </c>
      <c r="J39" s="218">
        <f>J40/J41</f>
        <v>0.42465753424657532</v>
      </c>
      <c r="K39" s="214"/>
      <c r="M39" s="199"/>
    </row>
    <row r="40" spans="1:23" x14ac:dyDescent="0.25">
      <c r="A40" s="248" t="s">
        <v>149</v>
      </c>
      <c r="B40" s="135">
        <v>13</v>
      </c>
      <c r="C40" s="135">
        <v>10</v>
      </c>
      <c r="D40" s="135">
        <v>7</v>
      </c>
      <c r="E40" s="135">
        <v>17</v>
      </c>
      <c r="F40" s="135">
        <v>15</v>
      </c>
      <c r="G40" s="215">
        <v>14</v>
      </c>
      <c r="H40" s="222"/>
      <c r="I40" s="135">
        <v>11</v>
      </c>
      <c r="J40" s="215">
        <v>31</v>
      </c>
      <c r="K40" s="222"/>
      <c r="M40" s="199"/>
    </row>
    <row r="41" spans="1:23" x14ac:dyDescent="0.25">
      <c r="A41" s="105" t="s">
        <v>127</v>
      </c>
      <c r="B41" s="139">
        <v>32</v>
      </c>
      <c r="C41" s="139">
        <v>39</v>
      </c>
      <c r="D41" s="139">
        <v>31</v>
      </c>
      <c r="E41" s="139">
        <v>37</v>
      </c>
      <c r="F41" s="139">
        <v>24</v>
      </c>
      <c r="G41" s="216">
        <v>33</v>
      </c>
      <c r="H41" s="217"/>
      <c r="I41" s="139">
        <v>21</v>
      </c>
      <c r="J41" s="216">
        <v>73</v>
      </c>
      <c r="K41" s="217"/>
      <c r="M41" s="199"/>
    </row>
    <row r="42" spans="1:23" ht="31.2" x14ac:dyDescent="0.25">
      <c r="A42" s="192" t="s">
        <v>285</v>
      </c>
      <c r="B42" s="149">
        <f t="shared" ref="B42:G42" si="13">B43/B44</f>
        <v>0.10526315789473684</v>
      </c>
      <c r="C42" s="149">
        <f t="shared" si="13"/>
        <v>0.22580645161290322</v>
      </c>
      <c r="D42" s="149">
        <f t="shared" si="13"/>
        <v>0.28000000000000003</v>
      </c>
      <c r="E42" s="149">
        <f t="shared" si="13"/>
        <v>0.33333333333333331</v>
      </c>
      <c r="F42" s="149">
        <f t="shared" si="13"/>
        <v>0.2857142857142857</v>
      </c>
      <c r="G42" s="218">
        <f t="shared" si="13"/>
        <v>0.28260869565217389</v>
      </c>
      <c r="H42" s="214"/>
      <c r="I42" s="149">
        <f>I43/I44</f>
        <v>0.32142857142857145</v>
      </c>
      <c r="J42" s="218">
        <f>J43/J44</f>
        <v>0.25</v>
      </c>
      <c r="K42" s="214"/>
      <c r="M42" s="199"/>
    </row>
    <row r="43" spans="1:23" ht="30" x14ac:dyDescent="0.25">
      <c r="A43" s="179" t="s">
        <v>286</v>
      </c>
      <c r="B43" s="135">
        <v>4</v>
      </c>
      <c r="C43" s="135">
        <v>7</v>
      </c>
      <c r="D43" s="135">
        <v>7</v>
      </c>
      <c r="E43" s="135">
        <v>8</v>
      </c>
      <c r="F43" s="135">
        <v>8</v>
      </c>
      <c r="G43" s="215">
        <v>13</v>
      </c>
      <c r="H43" s="222"/>
      <c r="I43" s="135">
        <v>9</v>
      </c>
      <c r="J43" s="215">
        <v>10</v>
      </c>
      <c r="K43" s="222"/>
      <c r="M43" s="199"/>
    </row>
    <row r="44" spans="1:23" ht="30" x14ac:dyDescent="0.25">
      <c r="A44" s="179" t="s">
        <v>287</v>
      </c>
      <c r="B44" s="135">
        <v>38</v>
      </c>
      <c r="C44" s="135">
        <v>31</v>
      </c>
      <c r="D44" s="135">
        <v>25</v>
      </c>
      <c r="E44" s="135">
        <v>24</v>
      </c>
      <c r="F44" s="135">
        <v>28</v>
      </c>
      <c r="G44" s="215">
        <v>46</v>
      </c>
      <c r="H44" s="222"/>
      <c r="I44" s="135">
        <v>28</v>
      </c>
      <c r="J44" s="215">
        <v>40</v>
      </c>
      <c r="K44" s="222"/>
      <c r="M44" s="19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44"/>
  <sheetViews>
    <sheetView workbookViewId="0"/>
  </sheetViews>
  <sheetFormatPr defaultColWidth="8.81640625" defaultRowHeight="15" customHeight="1" x14ac:dyDescent="0.25"/>
  <cols>
    <col min="1" max="1" width="57.08984375" style="39" customWidth="1"/>
    <col min="2" max="11" width="8.453125" style="39" customWidth="1"/>
    <col min="12" max="12" width="8.36328125" style="39" customWidth="1"/>
    <col min="13" max="13" width="13.26953125" style="39" customWidth="1"/>
    <col min="14" max="14" width="8.81640625" style="39" customWidth="1"/>
    <col min="15" max="16384" width="8.81640625" style="39"/>
  </cols>
  <sheetData>
    <row r="1" spans="1:25" s="92" customFormat="1" ht="22.8" x14ac:dyDescent="0.25">
      <c r="A1" s="1" t="s">
        <v>272</v>
      </c>
      <c r="B1" s="123"/>
      <c r="C1" s="123"/>
      <c r="D1" s="91"/>
      <c r="E1" s="91"/>
      <c r="F1" s="91"/>
      <c r="G1" s="91"/>
      <c r="H1" s="91"/>
      <c r="I1" s="91"/>
      <c r="J1" s="91"/>
      <c r="K1" s="91"/>
      <c r="L1" s="91"/>
      <c r="M1" s="91"/>
    </row>
    <row r="2" spans="1:25" s="40" customFormat="1" ht="25.8" customHeight="1" x14ac:dyDescent="0.25">
      <c r="A2" s="235" t="s">
        <v>302</v>
      </c>
      <c r="B2" s="200"/>
      <c r="C2" s="200"/>
      <c r="D2" s="201"/>
      <c r="E2" s="201"/>
      <c r="F2" s="201"/>
      <c r="G2" s="201"/>
      <c r="H2" s="201"/>
      <c r="I2" s="201"/>
      <c r="J2" s="201"/>
      <c r="K2" s="201"/>
      <c r="L2" s="201"/>
      <c r="M2" s="201"/>
      <c r="N2" s="39"/>
      <c r="O2" s="39"/>
      <c r="P2" s="39"/>
      <c r="Q2" s="39"/>
      <c r="R2" s="39"/>
      <c r="S2" s="39"/>
      <c r="T2" s="39"/>
      <c r="U2" s="39"/>
      <c r="V2" s="39"/>
      <c r="W2" s="39"/>
      <c r="X2" s="39"/>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27.6" customHeight="1" x14ac:dyDescent="0.3">
      <c r="A4" s="95" t="s">
        <v>237</v>
      </c>
      <c r="B4" s="197" t="s">
        <v>23</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5" s="40" customFormat="1" ht="15.45" customHeight="1" x14ac:dyDescent="0.25">
      <c r="A5" s="192" t="s">
        <v>238</v>
      </c>
      <c r="B5" s="130">
        <f t="shared" ref="B5:J5" si="0">B6/B7</f>
        <v>1.0498687664041995E-2</v>
      </c>
      <c r="C5" s="131">
        <f t="shared" si="0"/>
        <v>9.8684210526315784E-3</v>
      </c>
      <c r="D5" s="131">
        <f t="shared" si="0"/>
        <v>4.11522633744856E-3</v>
      </c>
      <c r="E5" s="130">
        <f t="shared" si="0"/>
        <v>2.6200873362445413E-2</v>
      </c>
      <c r="F5" s="130">
        <f t="shared" si="0"/>
        <v>1.0869565217391304E-2</v>
      </c>
      <c r="G5" s="130">
        <f t="shared" si="0"/>
        <v>0</v>
      </c>
      <c r="H5" s="131">
        <f t="shared" si="0"/>
        <v>5.0000000000000001E-3</v>
      </c>
      <c r="I5" s="131">
        <f t="shared" si="0"/>
        <v>7.6628352490421452E-3</v>
      </c>
      <c r="J5" s="221">
        <f t="shared" si="0"/>
        <v>7.8125E-3</v>
      </c>
      <c r="K5" s="214"/>
      <c r="L5" s="39"/>
      <c r="M5" s="202"/>
      <c r="N5" s="39"/>
      <c r="O5" s="39"/>
      <c r="P5" s="39"/>
      <c r="Q5" s="39"/>
      <c r="R5" s="39"/>
      <c r="S5" s="39"/>
      <c r="T5" s="39"/>
      <c r="U5" s="39"/>
      <c r="V5" s="39"/>
      <c r="W5" s="39"/>
    </row>
    <row r="6" spans="1:25" s="40" customFormat="1" ht="15.45" customHeight="1" x14ac:dyDescent="0.25">
      <c r="A6" s="179" t="s">
        <v>162</v>
      </c>
      <c r="B6" s="135">
        <v>4</v>
      </c>
      <c r="C6" s="135">
        <v>3</v>
      </c>
      <c r="D6" s="135">
        <v>1</v>
      </c>
      <c r="E6" s="135">
        <v>6</v>
      </c>
      <c r="F6" s="135">
        <v>2</v>
      </c>
      <c r="G6" s="135">
        <v>0</v>
      </c>
      <c r="H6" s="135">
        <v>1</v>
      </c>
      <c r="I6" s="135">
        <v>2</v>
      </c>
      <c r="J6" s="215">
        <v>1</v>
      </c>
      <c r="K6" s="222"/>
      <c r="L6" s="39"/>
      <c r="M6" s="202"/>
      <c r="N6" s="39"/>
      <c r="O6" s="39"/>
      <c r="P6" s="39"/>
      <c r="Q6" s="39"/>
      <c r="R6" s="39"/>
      <c r="S6" s="39"/>
      <c r="T6" s="39"/>
      <c r="U6" s="39"/>
      <c r="V6" s="39"/>
      <c r="W6" s="39"/>
    </row>
    <row r="7" spans="1:25" s="40" customFormat="1" ht="15.45" customHeight="1" x14ac:dyDescent="0.25">
      <c r="A7" s="193" t="s">
        <v>163</v>
      </c>
      <c r="B7" s="139">
        <v>381</v>
      </c>
      <c r="C7" s="139">
        <v>304</v>
      </c>
      <c r="D7" s="139">
        <v>243</v>
      </c>
      <c r="E7" s="139">
        <v>229</v>
      </c>
      <c r="F7" s="139">
        <v>184</v>
      </c>
      <c r="G7" s="139">
        <v>162</v>
      </c>
      <c r="H7" s="139">
        <v>200</v>
      </c>
      <c r="I7" s="139">
        <v>261</v>
      </c>
      <c r="J7" s="216">
        <v>128</v>
      </c>
      <c r="K7" s="217"/>
      <c r="L7" s="39"/>
      <c r="M7" s="202"/>
      <c r="N7" s="39"/>
      <c r="O7" s="39"/>
      <c r="P7" s="39"/>
      <c r="Q7" s="39"/>
      <c r="R7" s="39"/>
      <c r="S7" s="39"/>
      <c r="T7" s="39"/>
      <c r="U7" s="39"/>
      <c r="V7" s="39"/>
      <c r="W7" s="39"/>
    </row>
    <row r="8" spans="1:25" s="40" customFormat="1" ht="15.45" customHeight="1" x14ac:dyDescent="0.25">
      <c r="A8" s="178" t="s">
        <v>239</v>
      </c>
      <c r="B8" s="142">
        <f t="shared" ref="B8:J8" si="1">B9/B10</f>
        <v>6.5616797900262466E-2</v>
      </c>
      <c r="C8" s="142">
        <f t="shared" si="1"/>
        <v>5.6105610561056105E-2</v>
      </c>
      <c r="D8" s="142">
        <f t="shared" si="1"/>
        <v>2.0576131687242798E-2</v>
      </c>
      <c r="E8" s="142">
        <f t="shared" si="1"/>
        <v>3.9473684210526314E-2</v>
      </c>
      <c r="F8" s="142">
        <f t="shared" si="1"/>
        <v>3.2608695652173912E-2</v>
      </c>
      <c r="G8" s="142">
        <f t="shared" si="1"/>
        <v>2.4691358024691357E-2</v>
      </c>
      <c r="H8" s="142">
        <f t="shared" si="1"/>
        <v>0.02</v>
      </c>
      <c r="I8" s="143">
        <f t="shared" si="1"/>
        <v>3.8314176245210726E-3</v>
      </c>
      <c r="J8" s="213">
        <f t="shared" si="1"/>
        <v>1.5625E-2</v>
      </c>
      <c r="K8" s="220"/>
      <c r="L8" s="39"/>
      <c r="M8" s="202"/>
      <c r="N8" s="39"/>
      <c r="O8" s="39"/>
      <c r="P8" s="39"/>
      <c r="Q8" s="39"/>
      <c r="R8" s="39"/>
      <c r="S8" s="39"/>
      <c r="T8" s="39"/>
      <c r="U8" s="39"/>
      <c r="V8" s="39"/>
      <c r="W8" s="39"/>
    </row>
    <row r="9" spans="1:25" s="40" customFormat="1" ht="15.45" customHeight="1" x14ac:dyDescent="0.25">
      <c r="A9" s="179" t="s">
        <v>177</v>
      </c>
      <c r="B9" s="135">
        <v>25</v>
      </c>
      <c r="C9" s="135">
        <v>17</v>
      </c>
      <c r="D9" s="135">
        <v>5</v>
      </c>
      <c r="E9" s="135">
        <v>9</v>
      </c>
      <c r="F9" s="135">
        <v>6</v>
      </c>
      <c r="G9" s="135">
        <v>4</v>
      </c>
      <c r="H9" s="135">
        <v>4</v>
      </c>
      <c r="I9" s="135">
        <v>1</v>
      </c>
      <c r="J9" s="215">
        <v>2</v>
      </c>
      <c r="K9" s="222"/>
      <c r="L9" s="39"/>
      <c r="M9" s="202"/>
      <c r="N9" s="39"/>
      <c r="O9" s="39"/>
      <c r="P9" s="39"/>
      <c r="Q9" s="39"/>
      <c r="R9" s="39"/>
      <c r="S9" s="39"/>
      <c r="T9" s="39"/>
      <c r="U9" s="39"/>
      <c r="V9" s="39"/>
      <c r="W9" s="39"/>
    </row>
    <row r="10" spans="1:25" s="40" customFormat="1" ht="15.45" customHeight="1" x14ac:dyDescent="0.25">
      <c r="A10" s="193" t="s">
        <v>163</v>
      </c>
      <c r="B10" s="139">
        <v>381</v>
      </c>
      <c r="C10" s="139">
        <v>303</v>
      </c>
      <c r="D10" s="139">
        <v>243</v>
      </c>
      <c r="E10" s="139">
        <v>228</v>
      </c>
      <c r="F10" s="139">
        <v>184</v>
      </c>
      <c r="G10" s="139">
        <v>162</v>
      </c>
      <c r="H10" s="139">
        <v>200</v>
      </c>
      <c r="I10" s="139">
        <v>261</v>
      </c>
      <c r="J10" s="216">
        <v>128</v>
      </c>
      <c r="K10" s="217"/>
      <c r="L10" s="39"/>
      <c r="M10" s="202"/>
      <c r="N10" s="39"/>
      <c r="O10" s="39"/>
      <c r="P10" s="39"/>
      <c r="Q10" s="39"/>
      <c r="R10" s="39"/>
      <c r="S10" s="39"/>
      <c r="T10" s="39"/>
      <c r="U10" s="39"/>
      <c r="V10" s="39"/>
      <c r="W10" s="39"/>
    </row>
    <row r="11" spans="1:25" s="40" customFormat="1" ht="15.45" customHeight="1" x14ac:dyDescent="0.25">
      <c r="A11" s="178" t="s">
        <v>240</v>
      </c>
      <c r="B11" s="151">
        <f t="shared" ref="B11:J11" si="2">B12/B13</f>
        <v>0.23622047244094488</v>
      </c>
      <c r="C11" s="151">
        <f t="shared" si="2"/>
        <v>0.24671052631578946</v>
      </c>
      <c r="D11" s="151">
        <f t="shared" si="2"/>
        <v>0.19341563786008231</v>
      </c>
      <c r="E11" s="151">
        <f t="shared" si="2"/>
        <v>0.24017467248908297</v>
      </c>
      <c r="F11" s="151">
        <f t="shared" si="2"/>
        <v>0.27322404371584702</v>
      </c>
      <c r="G11" s="151">
        <f t="shared" si="2"/>
        <v>0.24074074074074073</v>
      </c>
      <c r="H11" s="151">
        <f t="shared" si="2"/>
        <v>0.32500000000000001</v>
      </c>
      <c r="I11" s="151">
        <f t="shared" si="2"/>
        <v>0.27586206896551724</v>
      </c>
      <c r="J11" s="218">
        <f t="shared" si="2"/>
        <v>0.2734375</v>
      </c>
      <c r="K11" s="214"/>
      <c r="L11" s="39"/>
      <c r="M11" s="202"/>
      <c r="N11" s="39"/>
      <c r="O11" s="39"/>
      <c r="P11" s="39"/>
      <c r="Q11" s="39"/>
      <c r="R11" s="39"/>
      <c r="S11" s="39"/>
      <c r="T11" s="39"/>
      <c r="U11" s="39"/>
      <c r="V11" s="39"/>
      <c r="W11" s="39"/>
    </row>
    <row r="12" spans="1:25" s="40" customFormat="1" ht="15.45" customHeight="1" x14ac:dyDescent="0.25">
      <c r="A12" s="179" t="s">
        <v>184</v>
      </c>
      <c r="B12" s="135">
        <v>90</v>
      </c>
      <c r="C12" s="135">
        <v>75</v>
      </c>
      <c r="D12" s="135">
        <v>47</v>
      </c>
      <c r="E12" s="135">
        <v>55</v>
      </c>
      <c r="F12" s="135">
        <v>50</v>
      </c>
      <c r="G12" s="135">
        <v>39</v>
      </c>
      <c r="H12" s="135">
        <v>65</v>
      </c>
      <c r="I12" s="135">
        <v>72</v>
      </c>
      <c r="J12" s="215">
        <v>35</v>
      </c>
      <c r="K12" s="222"/>
      <c r="L12" s="39"/>
      <c r="M12" s="202"/>
      <c r="N12" s="39"/>
      <c r="O12" s="39"/>
      <c r="P12" s="39"/>
      <c r="Q12" s="39"/>
      <c r="R12" s="39"/>
      <c r="S12" s="39"/>
      <c r="T12" s="39"/>
      <c r="U12" s="39"/>
      <c r="V12" s="39"/>
      <c r="W12" s="39"/>
    </row>
    <row r="13" spans="1:25" s="40" customFormat="1" ht="15.45" customHeight="1" x14ac:dyDescent="0.25">
      <c r="A13" s="193" t="s">
        <v>163</v>
      </c>
      <c r="B13" s="139">
        <v>381</v>
      </c>
      <c r="C13" s="139">
        <v>304</v>
      </c>
      <c r="D13" s="139">
        <v>243</v>
      </c>
      <c r="E13" s="139">
        <v>229</v>
      </c>
      <c r="F13" s="139">
        <v>183</v>
      </c>
      <c r="G13" s="139">
        <v>162</v>
      </c>
      <c r="H13" s="139">
        <v>200</v>
      </c>
      <c r="I13" s="139">
        <v>261</v>
      </c>
      <c r="J13" s="216">
        <v>128</v>
      </c>
      <c r="K13" s="217"/>
      <c r="L13" s="39"/>
      <c r="M13" s="202"/>
      <c r="N13" s="39"/>
      <c r="O13" s="39"/>
      <c r="P13" s="39"/>
      <c r="Q13" s="39"/>
      <c r="R13" s="39"/>
      <c r="S13" s="39"/>
      <c r="T13" s="39"/>
      <c r="U13" s="39"/>
      <c r="V13" s="39"/>
      <c r="W13" s="39"/>
    </row>
    <row r="14" spans="1:25" s="40" customFormat="1" ht="15.45" customHeight="1" x14ac:dyDescent="0.25">
      <c r="A14" s="192" t="s">
        <v>241</v>
      </c>
      <c r="B14" s="151">
        <f t="shared" ref="B14:J14" si="3">B15/B16</f>
        <v>0.56321839080459768</v>
      </c>
      <c r="C14" s="151">
        <f t="shared" si="3"/>
        <v>0.546875</v>
      </c>
      <c r="D14" s="151">
        <f t="shared" si="3"/>
        <v>0.44444444444444442</v>
      </c>
      <c r="E14" s="151">
        <f t="shared" si="3"/>
        <v>0.44680851063829785</v>
      </c>
      <c r="F14" s="151">
        <f t="shared" si="3"/>
        <v>0.46808510638297873</v>
      </c>
      <c r="G14" s="151">
        <f t="shared" si="3"/>
        <v>0.4838709677419355</v>
      </c>
      <c r="H14" s="151">
        <f t="shared" si="3"/>
        <v>0.61290322580645162</v>
      </c>
      <c r="I14" s="151">
        <f t="shared" si="3"/>
        <v>0.62318840579710144</v>
      </c>
      <c r="J14" s="218">
        <f t="shared" si="3"/>
        <v>0.42424242424242425</v>
      </c>
      <c r="K14" s="214"/>
      <c r="L14" s="39"/>
      <c r="M14" s="202"/>
      <c r="N14" s="39"/>
      <c r="O14" s="39"/>
      <c r="P14" s="39"/>
      <c r="Q14" s="39"/>
      <c r="R14" s="39"/>
      <c r="S14" s="39"/>
      <c r="T14" s="39"/>
      <c r="U14" s="39"/>
      <c r="V14" s="39"/>
      <c r="W14" s="39"/>
    </row>
    <row r="15" spans="1:25" s="40" customFormat="1" ht="15.45" customHeight="1" x14ac:dyDescent="0.25">
      <c r="A15" s="179" t="s">
        <v>242</v>
      </c>
      <c r="B15" s="135">
        <v>49</v>
      </c>
      <c r="C15" s="135">
        <v>35</v>
      </c>
      <c r="D15" s="135">
        <v>20</v>
      </c>
      <c r="E15" s="135">
        <v>21</v>
      </c>
      <c r="F15" s="135">
        <v>22</v>
      </c>
      <c r="G15" s="135">
        <v>15</v>
      </c>
      <c r="H15" s="135">
        <v>38</v>
      </c>
      <c r="I15" s="135">
        <v>43</v>
      </c>
      <c r="J15" s="215">
        <v>14</v>
      </c>
      <c r="K15" s="222"/>
      <c r="L15" s="39"/>
      <c r="M15" s="202"/>
      <c r="N15" s="39"/>
      <c r="O15" s="39"/>
      <c r="P15" s="39"/>
      <c r="Q15" s="39"/>
      <c r="R15" s="39"/>
      <c r="S15" s="39"/>
      <c r="T15" s="39"/>
      <c r="U15" s="39"/>
      <c r="V15" s="39"/>
      <c r="W15" s="39"/>
    </row>
    <row r="16" spans="1:25" s="40" customFormat="1" ht="15.45" customHeight="1" x14ac:dyDescent="0.25">
      <c r="A16" s="193" t="s">
        <v>184</v>
      </c>
      <c r="B16" s="139">
        <v>87</v>
      </c>
      <c r="C16" s="139">
        <v>64</v>
      </c>
      <c r="D16" s="139">
        <v>45</v>
      </c>
      <c r="E16" s="139">
        <v>47</v>
      </c>
      <c r="F16" s="139">
        <v>47</v>
      </c>
      <c r="G16" s="139">
        <v>31</v>
      </c>
      <c r="H16" s="139">
        <v>62</v>
      </c>
      <c r="I16" s="139">
        <v>69</v>
      </c>
      <c r="J16" s="216">
        <v>33</v>
      </c>
      <c r="K16" s="217"/>
      <c r="L16" s="39"/>
      <c r="M16" s="202"/>
      <c r="N16" s="39"/>
      <c r="O16" s="39"/>
      <c r="P16" s="39"/>
      <c r="Q16" s="39"/>
      <c r="R16" s="39"/>
      <c r="S16" s="39"/>
      <c r="T16" s="39"/>
      <c r="U16" s="39"/>
      <c r="V16" s="39"/>
      <c r="W16" s="39"/>
    </row>
    <row r="17" spans="1:23" s="40" customFormat="1" ht="15.45" customHeight="1" x14ac:dyDescent="0.25">
      <c r="A17" s="178" t="s">
        <v>243</v>
      </c>
      <c r="B17" s="151">
        <f t="shared" ref="B17:J17" si="4">B18/B19</f>
        <v>0.64907651715039583</v>
      </c>
      <c r="C17" s="151">
        <f t="shared" si="4"/>
        <v>0.61538461538461542</v>
      </c>
      <c r="D17" s="151">
        <f t="shared" si="4"/>
        <v>0.63135593220338981</v>
      </c>
      <c r="E17" s="151">
        <f t="shared" si="4"/>
        <v>0.65638766519823788</v>
      </c>
      <c r="F17" s="151">
        <f t="shared" si="4"/>
        <v>0.53403141361256545</v>
      </c>
      <c r="G17" s="151">
        <f t="shared" si="4"/>
        <v>0.55555555555555558</v>
      </c>
      <c r="H17" s="151">
        <f t="shared" si="4"/>
        <v>0.5113122171945701</v>
      </c>
      <c r="I17" s="151">
        <f t="shared" si="4"/>
        <v>0.4925373134328358</v>
      </c>
      <c r="J17" s="218">
        <f t="shared" si="4"/>
        <v>0.4088050314465409</v>
      </c>
      <c r="K17" s="214"/>
      <c r="L17" s="39"/>
      <c r="M17" s="202"/>
      <c r="N17" s="39"/>
      <c r="O17" s="39"/>
      <c r="P17" s="39"/>
      <c r="Q17" s="39"/>
      <c r="R17" s="39"/>
      <c r="S17" s="39"/>
      <c r="T17" s="39"/>
      <c r="U17" s="39"/>
      <c r="V17" s="39"/>
      <c r="W17" s="39"/>
    </row>
    <row r="18" spans="1:23" s="40" customFormat="1" ht="15.45" customHeight="1" x14ac:dyDescent="0.25">
      <c r="A18" s="179" t="s">
        <v>197</v>
      </c>
      <c r="B18" s="135">
        <v>246</v>
      </c>
      <c r="C18" s="135">
        <v>184</v>
      </c>
      <c r="D18" s="135">
        <v>149</v>
      </c>
      <c r="E18" s="135">
        <v>149</v>
      </c>
      <c r="F18" s="135">
        <v>102</v>
      </c>
      <c r="G18" s="135">
        <v>105</v>
      </c>
      <c r="H18" s="135">
        <v>113</v>
      </c>
      <c r="I18" s="135">
        <v>132</v>
      </c>
      <c r="J18" s="215">
        <v>65</v>
      </c>
      <c r="K18" s="222"/>
      <c r="L18" s="39"/>
      <c r="M18" s="202"/>
      <c r="N18" s="39"/>
      <c r="O18" s="39"/>
      <c r="P18" s="39"/>
      <c r="Q18" s="39"/>
      <c r="R18" s="39"/>
      <c r="S18" s="39"/>
      <c r="T18" s="39"/>
      <c r="U18" s="39"/>
      <c r="V18" s="39"/>
      <c r="W18" s="39"/>
    </row>
    <row r="19" spans="1:23" s="40" customFormat="1" ht="15.45" customHeight="1" x14ac:dyDescent="0.25">
      <c r="A19" s="193" t="s">
        <v>127</v>
      </c>
      <c r="B19" s="139">
        <v>379</v>
      </c>
      <c r="C19" s="139">
        <v>299</v>
      </c>
      <c r="D19" s="139">
        <v>236</v>
      </c>
      <c r="E19" s="139">
        <v>227</v>
      </c>
      <c r="F19" s="139">
        <v>191</v>
      </c>
      <c r="G19" s="139">
        <v>189</v>
      </c>
      <c r="H19" s="139">
        <v>221</v>
      </c>
      <c r="I19" s="139">
        <v>268</v>
      </c>
      <c r="J19" s="216">
        <v>159</v>
      </c>
      <c r="K19" s="217"/>
      <c r="L19" s="39"/>
      <c r="M19" s="202"/>
      <c r="N19" s="39"/>
      <c r="O19" s="39"/>
      <c r="P19" s="39"/>
      <c r="Q19" s="39"/>
      <c r="R19" s="39"/>
      <c r="S19" s="39"/>
      <c r="T19" s="39"/>
      <c r="U19" s="39"/>
      <c r="V19" s="39"/>
      <c r="W19" s="39"/>
    </row>
    <row r="20" spans="1:23" s="40" customFormat="1" ht="15.45" customHeight="1" x14ac:dyDescent="0.25">
      <c r="A20" s="259" t="s">
        <v>208</v>
      </c>
      <c r="B20" s="149">
        <f t="shared" ref="B20:J20" si="5">B21/B24</f>
        <v>0.71229050279329609</v>
      </c>
      <c r="C20" s="149">
        <f t="shared" si="5"/>
        <v>0.67003367003366998</v>
      </c>
      <c r="D20" s="149">
        <f t="shared" si="5"/>
        <v>0.70711297071129708</v>
      </c>
      <c r="E20" s="149">
        <f t="shared" si="5"/>
        <v>0.7276785714285714</v>
      </c>
      <c r="F20" s="149">
        <f t="shared" si="5"/>
        <v>0.64736842105263159</v>
      </c>
      <c r="G20" s="149">
        <f t="shared" si="5"/>
        <v>0.57954545454545459</v>
      </c>
      <c r="H20" s="149">
        <f t="shared" si="5"/>
        <v>0.70967741935483875</v>
      </c>
      <c r="I20" s="149">
        <f t="shared" si="5"/>
        <v>0.68846153846153846</v>
      </c>
      <c r="J20" s="218">
        <f t="shared" si="5"/>
        <v>0.68181818181818177</v>
      </c>
      <c r="K20" s="214"/>
      <c r="L20" s="39"/>
      <c r="M20" s="202"/>
      <c r="N20" s="39"/>
      <c r="O20" s="39"/>
      <c r="P20" s="39"/>
      <c r="Q20" s="39"/>
      <c r="R20" s="39"/>
      <c r="S20" s="39"/>
      <c r="T20" s="39"/>
      <c r="U20" s="39"/>
      <c r="V20" s="39"/>
      <c r="W20" s="39"/>
    </row>
    <row r="21" spans="1:23" s="40" customFormat="1" ht="15.45" customHeight="1" x14ac:dyDescent="0.25">
      <c r="A21" s="251" t="s">
        <v>209</v>
      </c>
      <c r="B21" s="135">
        <v>255</v>
      </c>
      <c r="C21" s="135">
        <v>199</v>
      </c>
      <c r="D21" s="135">
        <v>169</v>
      </c>
      <c r="E21" s="135">
        <v>163</v>
      </c>
      <c r="F21" s="135">
        <v>123</v>
      </c>
      <c r="G21" s="135">
        <v>102</v>
      </c>
      <c r="H21" s="135">
        <v>154</v>
      </c>
      <c r="I21" s="135">
        <v>179</v>
      </c>
      <c r="J21" s="215">
        <v>105</v>
      </c>
      <c r="K21" s="222"/>
      <c r="L21" s="39"/>
      <c r="M21" s="202"/>
      <c r="N21" s="39"/>
      <c r="O21" s="39"/>
      <c r="P21" s="39"/>
      <c r="Q21" s="39"/>
      <c r="R21" s="39"/>
      <c r="S21" s="39"/>
      <c r="T21" s="39"/>
      <c r="U21" s="39"/>
      <c r="V21" s="39"/>
      <c r="W21" s="39"/>
    </row>
    <row r="22" spans="1:23" s="40" customFormat="1" ht="15.45" customHeight="1" x14ac:dyDescent="0.25">
      <c r="A22" s="259" t="s">
        <v>244</v>
      </c>
      <c r="B22" s="149">
        <f t="shared" ref="B22:J22" si="6">B23/B24</f>
        <v>0.44413407821229051</v>
      </c>
      <c r="C22" s="149">
        <f t="shared" si="6"/>
        <v>0.37373737373737376</v>
      </c>
      <c r="D22" s="149">
        <f t="shared" si="6"/>
        <v>0.37656903765690375</v>
      </c>
      <c r="E22" s="149">
        <f t="shared" si="6"/>
        <v>0.47767857142857145</v>
      </c>
      <c r="F22" s="149">
        <f t="shared" si="6"/>
        <v>0.3473684210526316</v>
      </c>
      <c r="G22" s="149">
        <f t="shared" si="6"/>
        <v>0.32386363636363635</v>
      </c>
      <c r="H22" s="149">
        <f t="shared" si="6"/>
        <v>0.47926267281105989</v>
      </c>
      <c r="I22" s="149">
        <f t="shared" si="6"/>
        <v>0.44230769230769229</v>
      </c>
      <c r="J22" s="219">
        <f t="shared" si="6"/>
        <v>0.47402597402597402</v>
      </c>
      <c r="K22" s="260"/>
      <c r="L22" s="39"/>
      <c r="M22" s="202"/>
      <c r="N22" s="39"/>
      <c r="O22" s="39"/>
      <c r="P22" s="39"/>
      <c r="Q22" s="39"/>
      <c r="R22" s="39"/>
      <c r="S22" s="39"/>
      <c r="T22" s="39"/>
      <c r="U22" s="39"/>
      <c r="V22" s="39"/>
      <c r="W22" s="39"/>
    </row>
    <row r="23" spans="1:23" s="40" customFormat="1" ht="15.45" customHeight="1" x14ac:dyDescent="0.25">
      <c r="A23" s="251" t="s">
        <v>211</v>
      </c>
      <c r="B23" s="135">
        <v>159</v>
      </c>
      <c r="C23" s="135">
        <v>111</v>
      </c>
      <c r="D23" s="135">
        <v>90</v>
      </c>
      <c r="E23" s="135">
        <v>107</v>
      </c>
      <c r="F23" s="135">
        <v>66</v>
      </c>
      <c r="G23" s="135">
        <v>57</v>
      </c>
      <c r="H23" s="135">
        <v>104</v>
      </c>
      <c r="I23" s="135">
        <v>115</v>
      </c>
      <c r="J23" s="215">
        <v>73</v>
      </c>
      <c r="K23" s="222"/>
      <c r="L23" s="39"/>
      <c r="M23" s="202"/>
      <c r="N23" s="39"/>
      <c r="O23" s="39"/>
      <c r="P23" s="39"/>
      <c r="Q23" s="39"/>
      <c r="R23" s="39"/>
      <c r="S23" s="39"/>
      <c r="T23" s="39"/>
      <c r="U23" s="39"/>
      <c r="V23" s="39"/>
      <c r="W23" s="39"/>
    </row>
    <row r="24" spans="1:23" s="40" customFormat="1" ht="15.45" customHeight="1" x14ac:dyDescent="0.25">
      <c r="A24" s="198" t="s">
        <v>127</v>
      </c>
      <c r="B24" s="139">
        <v>358</v>
      </c>
      <c r="C24" s="139">
        <v>297</v>
      </c>
      <c r="D24" s="139">
        <v>239</v>
      </c>
      <c r="E24" s="139">
        <v>224</v>
      </c>
      <c r="F24" s="139">
        <v>190</v>
      </c>
      <c r="G24" s="139">
        <v>176</v>
      </c>
      <c r="H24" s="139">
        <v>217</v>
      </c>
      <c r="I24" s="139">
        <v>260</v>
      </c>
      <c r="J24" s="216">
        <v>154</v>
      </c>
      <c r="K24" s="217"/>
      <c r="L24" s="39"/>
      <c r="M24" s="202"/>
      <c r="N24" s="39"/>
      <c r="O24" s="39"/>
      <c r="P24" s="39"/>
      <c r="Q24" s="39"/>
      <c r="R24" s="39"/>
      <c r="S24" s="39"/>
      <c r="T24" s="39"/>
      <c r="U24" s="39"/>
      <c r="V24" s="39"/>
      <c r="W24" s="39"/>
    </row>
    <row r="25" spans="1:23" s="40" customFormat="1" ht="15.45" customHeight="1" x14ac:dyDescent="0.25">
      <c r="A25" s="259" t="s">
        <v>199</v>
      </c>
      <c r="B25" s="149">
        <f t="shared" ref="B25:J25" si="7">B26/B29</f>
        <v>0.69293478260869568</v>
      </c>
      <c r="C25" s="149">
        <f t="shared" si="7"/>
        <v>0.65551839464882944</v>
      </c>
      <c r="D25" s="149">
        <f t="shared" si="7"/>
        <v>0.67782426778242677</v>
      </c>
      <c r="E25" s="149">
        <f t="shared" si="7"/>
        <v>0.68</v>
      </c>
      <c r="F25" s="149">
        <f t="shared" si="7"/>
        <v>0.61780104712041883</v>
      </c>
      <c r="G25" s="149">
        <f t="shared" si="7"/>
        <v>0.64772727272727271</v>
      </c>
      <c r="H25" s="149">
        <f t="shared" si="7"/>
        <v>0.70813397129186606</v>
      </c>
      <c r="I25" s="149">
        <f t="shared" si="7"/>
        <v>0.69379844961240311</v>
      </c>
      <c r="J25" s="218">
        <f t="shared" si="7"/>
        <v>0.63945578231292521</v>
      </c>
      <c r="K25" s="214"/>
      <c r="L25" s="39"/>
      <c r="M25" s="202"/>
      <c r="N25" s="39"/>
      <c r="O25" s="39"/>
      <c r="P25" s="39"/>
      <c r="Q25" s="39"/>
      <c r="R25" s="39"/>
      <c r="S25" s="39"/>
      <c r="T25" s="39"/>
      <c r="U25" s="39"/>
      <c r="V25" s="39"/>
      <c r="W25" s="39"/>
    </row>
    <row r="26" spans="1:23" s="40" customFormat="1" ht="15.45" customHeight="1" x14ac:dyDescent="0.25">
      <c r="A26" s="251" t="s">
        <v>200</v>
      </c>
      <c r="B26" s="135">
        <v>255</v>
      </c>
      <c r="C26" s="135">
        <v>196</v>
      </c>
      <c r="D26" s="135">
        <v>162</v>
      </c>
      <c r="E26" s="135">
        <v>153</v>
      </c>
      <c r="F26" s="135">
        <v>118</v>
      </c>
      <c r="G26" s="135">
        <v>114</v>
      </c>
      <c r="H26" s="135">
        <v>148</v>
      </c>
      <c r="I26" s="135">
        <v>179</v>
      </c>
      <c r="J26" s="215">
        <v>94</v>
      </c>
      <c r="K26" s="222"/>
      <c r="L26" s="39"/>
      <c r="M26" s="202"/>
      <c r="N26" s="39"/>
      <c r="O26" s="39"/>
      <c r="P26" s="39"/>
      <c r="Q26" s="39"/>
      <c r="R26" s="39"/>
      <c r="S26" s="39"/>
      <c r="T26" s="39"/>
      <c r="U26" s="39"/>
      <c r="V26" s="39"/>
      <c r="W26" s="39"/>
    </row>
    <row r="27" spans="1:23" s="40" customFormat="1" ht="15.45" customHeight="1" x14ac:dyDescent="0.25">
      <c r="A27" s="259" t="s">
        <v>245</v>
      </c>
      <c r="B27" s="149">
        <f t="shared" ref="B27:J27" si="8">B28/B29</f>
        <v>0.39945652173913043</v>
      </c>
      <c r="C27" s="149">
        <f t="shared" si="8"/>
        <v>0.33779264214046822</v>
      </c>
      <c r="D27" s="149">
        <f t="shared" si="8"/>
        <v>0.35983263598326359</v>
      </c>
      <c r="E27" s="149">
        <f t="shared" si="8"/>
        <v>0.43555555555555553</v>
      </c>
      <c r="F27" s="149">
        <f t="shared" si="8"/>
        <v>0.34031413612565448</v>
      </c>
      <c r="G27" s="149">
        <f t="shared" si="8"/>
        <v>0.34090909090909088</v>
      </c>
      <c r="H27" s="149">
        <f t="shared" si="8"/>
        <v>0.42583732057416268</v>
      </c>
      <c r="I27" s="149">
        <f t="shared" si="8"/>
        <v>0.41860465116279072</v>
      </c>
      <c r="J27" s="219">
        <f t="shared" si="8"/>
        <v>0.36054421768707484</v>
      </c>
      <c r="K27" s="260"/>
      <c r="L27" s="39"/>
      <c r="M27" s="202"/>
      <c r="N27" s="39"/>
      <c r="O27" s="39"/>
      <c r="P27" s="39"/>
      <c r="Q27" s="39"/>
      <c r="R27" s="39"/>
      <c r="S27" s="39"/>
      <c r="T27" s="39"/>
      <c r="U27" s="39"/>
      <c r="V27" s="39"/>
      <c r="W27" s="39"/>
    </row>
    <row r="28" spans="1:23" s="40" customFormat="1" ht="15.45" customHeight="1" x14ac:dyDescent="0.25">
      <c r="A28" s="251" t="s">
        <v>202</v>
      </c>
      <c r="B28" s="135">
        <v>147</v>
      </c>
      <c r="C28" s="135">
        <v>101</v>
      </c>
      <c r="D28" s="135">
        <v>86</v>
      </c>
      <c r="E28" s="135">
        <v>98</v>
      </c>
      <c r="F28" s="135">
        <v>65</v>
      </c>
      <c r="G28" s="135">
        <v>60</v>
      </c>
      <c r="H28" s="135">
        <v>89</v>
      </c>
      <c r="I28" s="135">
        <v>108</v>
      </c>
      <c r="J28" s="215">
        <v>53</v>
      </c>
      <c r="K28" s="222"/>
      <c r="L28" s="39"/>
      <c r="M28" s="202"/>
      <c r="N28" s="39"/>
      <c r="O28" s="39"/>
      <c r="P28" s="39"/>
      <c r="Q28" s="39"/>
      <c r="R28" s="39"/>
      <c r="S28" s="39"/>
      <c r="T28" s="39"/>
      <c r="U28" s="39"/>
      <c r="V28" s="39"/>
      <c r="W28" s="39"/>
    </row>
    <row r="29" spans="1:23" s="40" customFormat="1" ht="15.45" customHeight="1" x14ac:dyDescent="0.25">
      <c r="A29" s="198" t="s">
        <v>127</v>
      </c>
      <c r="B29" s="139">
        <v>368</v>
      </c>
      <c r="C29" s="139">
        <v>299</v>
      </c>
      <c r="D29" s="139">
        <v>239</v>
      </c>
      <c r="E29" s="139">
        <v>225</v>
      </c>
      <c r="F29" s="139">
        <v>191</v>
      </c>
      <c r="G29" s="139">
        <v>176</v>
      </c>
      <c r="H29" s="139">
        <v>209</v>
      </c>
      <c r="I29" s="139">
        <v>258</v>
      </c>
      <c r="J29" s="216">
        <v>147</v>
      </c>
      <c r="K29" s="217"/>
      <c r="L29" s="39"/>
      <c r="M29" s="202"/>
      <c r="N29" s="39"/>
      <c r="O29" s="39"/>
      <c r="P29" s="39"/>
      <c r="Q29" s="39"/>
      <c r="R29" s="39"/>
      <c r="S29" s="39"/>
      <c r="T29" s="39"/>
      <c r="U29" s="39"/>
      <c r="V29" s="39"/>
      <c r="W29" s="39"/>
    </row>
    <row r="30" spans="1:23" s="40" customFormat="1" ht="15.45" customHeight="1" x14ac:dyDescent="0.25">
      <c r="A30" s="192" t="s">
        <v>246</v>
      </c>
      <c r="B30" s="151">
        <f t="shared" ref="B30:J30" si="9">B31/B32</f>
        <v>0.18930041152263374</v>
      </c>
      <c r="C30" s="151">
        <f t="shared" si="9"/>
        <v>0.21081081081081082</v>
      </c>
      <c r="D30" s="151">
        <f t="shared" si="9"/>
        <v>0.19863013698630136</v>
      </c>
      <c r="E30" s="151">
        <f t="shared" si="9"/>
        <v>0.2109375</v>
      </c>
      <c r="F30" s="151">
        <f t="shared" si="9"/>
        <v>0.18260869565217391</v>
      </c>
      <c r="G30" s="151">
        <f t="shared" si="9"/>
        <v>0.17391304347826086</v>
      </c>
      <c r="H30" s="151">
        <f t="shared" si="9"/>
        <v>0.13768115942028986</v>
      </c>
      <c r="I30" s="151">
        <f t="shared" si="9"/>
        <v>0.23178807947019867</v>
      </c>
      <c r="J30" s="218">
        <f t="shared" si="9"/>
        <v>0.30337078651685395</v>
      </c>
      <c r="K30" s="214"/>
      <c r="L30" s="39"/>
      <c r="M30" s="202"/>
      <c r="N30" s="39"/>
      <c r="O30" s="39"/>
      <c r="P30" s="39"/>
      <c r="Q30" s="39"/>
      <c r="R30" s="39"/>
      <c r="S30" s="39"/>
      <c r="T30" s="39"/>
      <c r="U30" s="39"/>
      <c r="V30" s="39"/>
      <c r="W30" s="39"/>
    </row>
    <row r="31" spans="1:23" s="40" customFormat="1" ht="15.45" customHeight="1" x14ac:dyDescent="0.25">
      <c r="A31" s="179" t="s">
        <v>247</v>
      </c>
      <c r="B31" s="135">
        <v>46</v>
      </c>
      <c r="C31" s="135">
        <v>39</v>
      </c>
      <c r="D31" s="135">
        <v>29</v>
      </c>
      <c r="E31" s="135">
        <v>27</v>
      </c>
      <c r="F31" s="135">
        <v>21</v>
      </c>
      <c r="G31" s="135">
        <v>20</v>
      </c>
      <c r="H31" s="135">
        <v>19</v>
      </c>
      <c r="I31" s="135">
        <v>35</v>
      </c>
      <c r="J31" s="215">
        <v>27</v>
      </c>
      <c r="K31" s="222"/>
      <c r="L31" s="39"/>
      <c r="M31" s="202"/>
      <c r="N31" s="39"/>
      <c r="O31" s="39"/>
      <c r="P31" s="39"/>
      <c r="Q31" s="39"/>
      <c r="R31" s="39"/>
      <c r="S31" s="39"/>
      <c r="T31" s="39"/>
      <c r="U31" s="39"/>
      <c r="V31" s="39"/>
      <c r="W31" s="39"/>
    </row>
    <row r="32" spans="1:23" s="40" customFormat="1" ht="15.45" customHeight="1" x14ac:dyDescent="0.25">
      <c r="A32" s="193" t="s">
        <v>127</v>
      </c>
      <c r="B32" s="139">
        <v>243</v>
      </c>
      <c r="C32" s="139">
        <v>185</v>
      </c>
      <c r="D32" s="139">
        <v>146</v>
      </c>
      <c r="E32" s="139">
        <v>128</v>
      </c>
      <c r="F32" s="139">
        <v>115</v>
      </c>
      <c r="G32" s="139">
        <v>115</v>
      </c>
      <c r="H32" s="139">
        <v>138</v>
      </c>
      <c r="I32" s="139">
        <v>151</v>
      </c>
      <c r="J32" s="216">
        <v>89</v>
      </c>
      <c r="K32" s="217"/>
      <c r="L32" s="39"/>
      <c r="M32" s="202"/>
      <c r="N32" s="39"/>
      <c r="O32" s="39"/>
      <c r="P32" s="39"/>
      <c r="Q32" s="39"/>
      <c r="R32" s="39"/>
      <c r="S32" s="39"/>
      <c r="T32" s="39"/>
      <c r="U32" s="39"/>
      <c r="V32" s="39"/>
      <c r="W32" s="39"/>
    </row>
    <row r="33" spans="1:23" s="40" customFormat="1" ht="15.45" customHeight="1" x14ac:dyDescent="0.25">
      <c r="A33" s="178" t="s">
        <v>248</v>
      </c>
      <c r="B33" s="151">
        <f t="shared" ref="B33:J33" si="10">B34/B35</f>
        <v>0.43333333333333335</v>
      </c>
      <c r="C33" s="151">
        <f t="shared" si="10"/>
        <v>0.46236559139784944</v>
      </c>
      <c r="D33" s="151">
        <f t="shared" si="10"/>
        <v>0.48648648648648651</v>
      </c>
      <c r="E33" s="151">
        <f t="shared" si="10"/>
        <v>0.44186046511627908</v>
      </c>
      <c r="F33" s="151">
        <f t="shared" si="10"/>
        <v>0.42857142857142855</v>
      </c>
      <c r="G33" s="151">
        <f t="shared" si="10"/>
        <v>0.33043478260869563</v>
      </c>
      <c r="H33" s="151">
        <f t="shared" si="10"/>
        <v>0.32608695652173914</v>
      </c>
      <c r="I33" s="151">
        <f t="shared" si="10"/>
        <v>0.38410596026490068</v>
      </c>
      <c r="J33" s="218">
        <f t="shared" si="10"/>
        <v>0.5168539325842697</v>
      </c>
      <c r="K33" s="214"/>
      <c r="L33" s="39"/>
      <c r="M33" s="202"/>
      <c r="N33" s="39"/>
      <c r="O33" s="39"/>
      <c r="P33" s="39"/>
      <c r="Q33" s="39"/>
      <c r="R33" s="39"/>
      <c r="S33" s="39"/>
      <c r="T33" s="39"/>
      <c r="U33" s="39"/>
      <c r="V33" s="39"/>
      <c r="W33" s="39"/>
    </row>
    <row r="34" spans="1:23" s="40" customFormat="1" ht="15.45" customHeight="1" x14ac:dyDescent="0.25">
      <c r="A34" s="179" t="s">
        <v>249</v>
      </c>
      <c r="B34" s="135">
        <v>104</v>
      </c>
      <c r="C34" s="135">
        <v>86</v>
      </c>
      <c r="D34" s="135">
        <v>72</v>
      </c>
      <c r="E34" s="135">
        <v>57</v>
      </c>
      <c r="F34" s="135">
        <v>51</v>
      </c>
      <c r="G34" s="135">
        <v>38</v>
      </c>
      <c r="H34" s="135">
        <v>45</v>
      </c>
      <c r="I34" s="135">
        <v>58</v>
      </c>
      <c r="J34" s="215">
        <v>46</v>
      </c>
      <c r="K34" s="222"/>
      <c r="L34" s="39"/>
      <c r="M34" s="202"/>
      <c r="N34" s="39"/>
      <c r="O34" s="39"/>
      <c r="P34" s="39"/>
      <c r="Q34" s="39"/>
      <c r="R34" s="39"/>
      <c r="S34" s="39"/>
      <c r="T34" s="39"/>
      <c r="U34" s="39"/>
      <c r="V34" s="39"/>
      <c r="W34" s="39"/>
    </row>
    <row r="35" spans="1:23" s="40" customFormat="1" ht="15.45" customHeight="1" x14ac:dyDescent="0.25">
      <c r="A35" s="193" t="s">
        <v>127</v>
      </c>
      <c r="B35" s="139">
        <v>240</v>
      </c>
      <c r="C35" s="139">
        <v>186</v>
      </c>
      <c r="D35" s="139">
        <v>148</v>
      </c>
      <c r="E35" s="139">
        <v>129</v>
      </c>
      <c r="F35" s="139">
        <v>119</v>
      </c>
      <c r="G35" s="139">
        <v>115</v>
      </c>
      <c r="H35" s="139">
        <v>138</v>
      </c>
      <c r="I35" s="139">
        <v>151</v>
      </c>
      <c r="J35" s="216">
        <v>89</v>
      </c>
      <c r="K35" s="217"/>
      <c r="L35" s="39"/>
      <c r="M35" s="202"/>
      <c r="N35" s="39"/>
      <c r="O35" s="39"/>
      <c r="P35" s="39"/>
      <c r="Q35" s="39"/>
      <c r="R35" s="39"/>
      <c r="S35" s="39"/>
      <c r="T35" s="39"/>
      <c r="U35" s="39"/>
      <c r="V35" s="39"/>
      <c r="W35" s="39"/>
    </row>
    <row r="36" spans="1:23" s="40" customFormat="1" ht="15.45" customHeight="1" x14ac:dyDescent="0.25">
      <c r="A36" s="247" t="s">
        <v>142</v>
      </c>
      <c r="B36" s="151">
        <f t="shared" ref="B36:J36" si="11">B37/B38</f>
        <v>0.30290456431535268</v>
      </c>
      <c r="C36" s="151">
        <f t="shared" si="11"/>
        <v>0.30434782608695654</v>
      </c>
      <c r="D36" s="151">
        <f t="shared" si="11"/>
        <v>0.28104575163398693</v>
      </c>
      <c r="E36" s="151">
        <f t="shared" si="11"/>
        <v>0.40151515151515149</v>
      </c>
      <c r="F36" s="151">
        <f t="shared" si="11"/>
        <v>0.49137931034482757</v>
      </c>
      <c r="G36" s="151">
        <f t="shared" si="11"/>
        <v>0.43859649122807015</v>
      </c>
      <c r="H36" s="151">
        <f t="shared" si="11"/>
        <v>0.59712230215827333</v>
      </c>
      <c r="I36" s="151">
        <f t="shared" si="11"/>
        <v>0.48666666666666669</v>
      </c>
      <c r="J36" s="218">
        <f t="shared" si="11"/>
        <v>0.53409090909090906</v>
      </c>
      <c r="K36" s="214"/>
      <c r="L36" s="39"/>
      <c r="M36" s="202"/>
      <c r="N36" s="39"/>
      <c r="O36" s="39"/>
      <c r="P36" s="39"/>
      <c r="Q36" s="39"/>
      <c r="R36" s="39"/>
      <c r="S36" s="39"/>
      <c r="T36" s="39"/>
      <c r="U36" s="39"/>
      <c r="V36" s="39"/>
      <c r="W36" s="39"/>
    </row>
    <row r="37" spans="1:23" ht="15" customHeight="1" x14ac:dyDescent="0.25">
      <c r="A37" s="248" t="s">
        <v>143</v>
      </c>
      <c r="B37" s="135">
        <v>73</v>
      </c>
      <c r="C37" s="135">
        <v>56</v>
      </c>
      <c r="D37" s="135">
        <v>43</v>
      </c>
      <c r="E37" s="135">
        <v>53</v>
      </c>
      <c r="F37" s="135">
        <v>57</v>
      </c>
      <c r="G37" s="135">
        <v>50</v>
      </c>
      <c r="H37" s="135">
        <v>83</v>
      </c>
      <c r="I37" s="135">
        <v>73</v>
      </c>
      <c r="J37" s="215">
        <v>47</v>
      </c>
      <c r="K37" s="222"/>
      <c r="M37" s="202"/>
    </row>
    <row r="38" spans="1:23" ht="15" customHeight="1" x14ac:dyDescent="0.25">
      <c r="A38" s="105" t="s">
        <v>127</v>
      </c>
      <c r="B38" s="139">
        <v>241</v>
      </c>
      <c r="C38" s="139">
        <v>184</v>
      </c>
      <c r="D38" s="139">
        <v>153</v>
      </c>
      <c r="E38" s="139">
        <v>132</v>
      </c>
      <c r="F38" s="139">
        <v>116</v>
      </c>
      <c r="G38" s="139">
        <v>114</v>
      </c>
      <c r="H38" s="139">
        <v>139</v>
      </c>
      <c r="I38" s="139">
        <v>150</v>
      </c>
      <c r="J38" s="216">
        <v>88</v>
      </c>
      <c r="K38" s="217"/>
      <c r="M38" s="202"/>
    </row>
    <row r="39" spans="1:23" ht="15" customHeight="1" x14ac:dyDescent="0.25">
      <c r="A39" s="108" t="s">
        <v>148</v>
      </c>
      <c r="B39" s="151">
        <f t="shared" ref="B39:J39" si="12">B40/B41</f>
        <v>0.12704918032786885</v>
      </c>
      <c r="C39" s="151">
        <f t="shared" si="12"/>
        <v>0.17277486910994763</v>
      </c>
      <c r="D39" s="151">
        <f t="shared" si="12"/>
        <v>0.13157894736842105</v>
      </c>
      <c r="E39" s="151">
        <f t="shared" si="12"/>
        <v>0.15037593984962405</v>
      </c>
      <c r="F39" s="151">
        <f t="shared" si="12"/>
        <v>0.16806722689075632</v>
      </c>
      <c r="G39" s="151">
        <f t="shared" si="12"/>
        <v>0.13793103448275862</v>
      </c>
      <c r="H39" s="151">
        <f t="shared" si="12"/>
        <v>0.16428571428571428</v>
      </c>
      <c r="I39" s="151">
        <f t="shared" si="12"/>
        <v>0.18181818181818182</v>
      </c>
      <c r="J39" s="218">
        <f t="shared" si="12"/>
        <v>0.17777777777777778</v>
      </c>
      <c r="K39" s="214"/>
      <c r="M39" s="202"/>
    </row>
    <row r="40" spans="1:23" ht="15" customHeight="1" x14ac:dyDescent="0.25">
      <c r="A40" s="248" t="s">
        <v>149</v>
      </c>
      <c r="B40" s="135">
        <v>31</v>
      </c>
      <c r="C40" s="135">
        <v>33</v>
      </c>
      <c r="D40" s="135">
        <v>20</v>
      </c>
      <c r="E40" s="135">
        <v>20</v>
      </c>
      <c r="F40" s="135">
        <v>20</v>
      </c>
      <c r="G40" s="135">
        <v>16</v>
      </c>
      <c r="H40" s="135">
        <v>23</v>
      </c>
      <c r="I40" s="135">
        <v>28</v>
      </c>
      <c r="J40" s="215">
        <v>16</v>
      </c>
      <c r="K40" s="222"/>
      <c r="M40" s="202"/>
    </row>
    <row r="41" spans="1:23" ht="15" customHeight="1" x14ac:dyDescent="0.25">
      <c r="A41" s="105" t="s">
        <v>127</v>
      </c>
      <c r="B41" s="139">
        <v>244</v>
      </c>
      <c r="C41" s="139">
        <v>191</v>
      </c>
      <c r="D41" s="139">
        <v>152</v>
      </c>
      <c r="E41" s="139">
        <v>133</v>
      </c>
      <c r="F41" s="139">
        <v>119</v>
      </c>
      <c r="G41" s="139">
        <v>116</v>
      </c>
      <c r="H41" s="139">
        <v>140</v>
      </c>
      <c r="I41" s="139">
        <v>154</v>
      </c>
      <c r="J41" s="216">
        <v>90</v>
      </c>
      <c r="K41" s="217"/>
      <c r="M41" s="202"/>
    </row>
    <row r="42" spans="1:23" ht="31.2" x14ac:dyDescent="0.25">
      <c r="A42" s="192" t="s">
        <v>285</v>
      </c>
      <c r="B42" s="149">
        <f t="shared" ref="B42:J42" si="13">B43/B44</f>
        <v>0.14529914529914531</v>
      </c>
      <c r="C42" s="149">
        <f t="shared" si="13"/>
        <v>0.17857142857142858</v>
      </c>
      <c r="D42" s="149">
        <f t="shared" si="13"/>
        <v>0.23809523809523808</v>
      </c>
      <c r="E42" s="149">
        <f t="shared" si="13"/>
        <v>0.15254237288135594</v>
      </c>
      <c r="F42" s="149">
        <f t="shared" si="13"/>
        <v>0.15686274509803921</v>
      </c>
      <c r="G42" s="149">
        <f t="shared" si="13"/>
        <v>0.23636363636363636</v>
      </c>
      <c r="H42" s="149">
        <f t="shared" si="13"/>
        <v>0.17391304347826086</v>
      </c>
      <c r="I42" s="149">
        <f t="shared" si="13"/>
        <v>0.14545454545454545</v>
      </c>
      <c r="J42" s="218">
        <f t="shared" si="13"/>
        <v>0.16666666666666666</v>
      </c>
      <c r="K42" s="214"/>
      <c r="M42" s="202"/>
    </row>
    <row r="43" spans="1:23" ht="30" x14ac:dyDescent="0.25">
      <c r="A43" s="179" t="s">
        <v>286</v>
      </c>
      <c r="B43" s="135">
        <v>17</v>
      </c>
      <c r="C43" s="135">
        <v>15</v>
      </c>
      <c r="D43" s="135">
        <v>15</v>
      </c>
      <c r="E43" s="135">
        <v>9</v>
      </c>
      <c r="F43" s="135">
        <v>8</v>
      </c>
      <c r="G43" s="135">
        <v>13</v>
      </c>
      <c r="H43" s="135">
        <v>8</v>
      </c>
      <c r="I43" s="135">
        <v>8</v>
      </c>
      <c r="J43" s="215">
        <v>8</v>
      </c>
      <c r="K43" s="222"/>
      <c r="M43" s="202"/>
    </row>
    <row r="44" spans="1:23" ht="30" x14ac:dyDescent="0.25">
      <c r="A44" s="179" t="s">
        <v>287</v>
      </c>
      <c r="B44" s="135">
        <v>117</v>
      </c>
      <c r="C44" s="135">
        <v>84</v>
      </c>
      <c r="D44" s="135">
        <v>63</v>
      </c>
      <c r="E44" s="135">
        <v>59</v>
      </c>
      <c r="F44" s="135">
        <v>51</v>
      </c>
      <c r="G44" s="135">
        <v>55</v>
      </c>
      <c r="H44" s="135">
        <v>46</v>
      </c>
      <c r="I44" s="135">
        <v>55</v>
      </c>
      <c r="J44" s="215">
        <v>48</v>
      </c>
      <c r="K44" s="222"/>
      <c r="M44" s="202"/>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0"/>
  <sheetViews>
    <sheetView workbookViewId="0"/>
  </sheetViews>
  <sheetFormatPr defaultColWidth="8.81640625" defaultRowHeight="15" customHeight="1" x14ac:dyDescent="0.25"/>
  <cols>
    <col min="1" max="1" width="25.54296875" style="27" customWidth="1"/>
    <col min="2" max="11" width="8.81640625" style="48" customWidth="1"/>
    <col min="12" max="12" width="8.81640625" style="27" customWidth="1"/>
    <col min="13" max="16384" width="8.81640625" style="27"/>
  </cols>
  <sheetData>
    <row r="1" spans="1:31" s="49" customFormat="1" ht="22.8" x14ac:dyDescent="0.25">
      <c r="A1" s="1" t="s">
        <v>21</v>
      </c>
      <c r="B1" s="48"/>
      <c r="C1" s="48"/>
      <c r="D1" s="48"/>
      <c r="E1" s="48"/>
      <c r="F1" s="48"/>
      <c r="G1" s="48"/>
      <c r="H1" s="48"/>
      <c r="I1" s="48"/>
      <c r="J1" s="48"/>
      <c r="K1" s="48"/>
      <c r="L1" s="27"/>
      <c r="M1" s="27"/>
      <c r="N1" s="27"/>
      <c r="O1" s="27"/>
      <c r="P1" s="27"/>
      <c r="Q1" s="27"/>
      <c r="R1" s="27"/>
      <c r="S1" s="27"/>
      <c r="T1" s="27"/>
      <c r="U1" s="27"/>
      <c r="V1" s="27"/>
      <c r="W1" s="27"/>
      <c r="X1" s="27"/>
      <c r="Y1" s="27"/>
      <c r="Z1" s="27"/>
      <c r="AA1" s="27"/>
      <c r="AB1" s="27"/>
      <c r="AC1" s="27"/>
      <c r="AD1" s="27"/>
      <c r="AE1" s="27"/>
    </row>
    <row r="2" spans="1:31" s="49" customFormat="1" x14ac:dyDescent="0.25">
      <c r="A2" s="233" t="s">
        <v>294</v>
      </c>
      <c r="B2" s="51"/>
      <c r="C2" s="51"/>
      <c r="D2" s="51"/>
      <c r="E2" s="51"/>
      <c r="F2" s="51"/>
      <c r="G2" s="51"/>
      <c r="H2" s="51"/>
      <c r="I2" s="51"/>
      <c r="J2" s="51"/>
      <c r="K2" s="51"/>
      <c r="L2" s="39"/>
      <c r="M2" s="39"/>
    </row>
    <row r="3" spans="1:31" s="57" customFormat="1" ht="30" customHeight="1" x14ac:dyDescent="0.3">
      <c r="A3" s="52" t="s">
        <v>22</v>
      </c>
      <c r="B3" s="53" t="s">
        <v>23</v>
      </c>
      <c r="C3" s="54" t="s">
        <v>24</v>
      </c>
      <c r="D3" s="54" t="s">
        <v>25</v>
      </c>
      <c r="E3" s="54" t="s">
        <v>26</v>
      </c>
      <c r="F3" s="54" t="s">
        <v>27</v>
      </c>
      <c r="G3" s="54" t="s">
        <v>28</v>
      </c>
      <c r="H3" s="54" t="s">
        <v>29</v>
      </c>
      <c r="I3" s="54" t="s">
        <v>30</v>
      </c>
      <c r="J3" s="54" t="s">
        <v>31</v>
      </c>
      <c r="K3" s="55" t="s">
        <v>32</v>
      </c>
      <c r="L3" s="56"/>
      <c r="M3" s="56"/>
      <c r="N3" s="56"/>
      <c r="O3" s="56"/>
      <c r="P3" s="56"/>
      <c r="Q3" s="56"/>
      <c r="R3" s="56"/>
      <c r="S3" s="56"/>
      <c r="T3" s="56"/>
      <c r="U3" s="56"/>
      <c r="V3" s="56"/>
      <c r="W3" s="56"/>
      <c r="X3" s="56"/>
      <c r="Y3" s="56"/>
      <c r="Z3" s="56"/>
      <c r="AA3" s="56"/>
      <c r="AB3" s="56"/>
      <c r="AC3" s="56"/>
      <c r="AD3" s="56"/>
      <c r="AE3" s="56"/>
    </row>
    <row r="4" spans="1:31" s="40" customFormat="1" ht="15.6" x14ac:dyDescent="0.25">
      <c r="A4" s="58" t="s">
        <v>33</v>
      </c>
      <c r="B4" s="59">
        <v>16</v>
      </c>
      <c r="C4" s="59">
        <v>13</v>
      </c>
      <c r="D4" s="60">
        <v>12</v>
      </c>
      <c r="E4" s="60">
        <v>11</v>
      </c>
      <c r="F4" s="60">
        <v>8</v>
      </c>
      <c r="G4" s="60">
        <v>8</v>
      </c>
      <c r="H4" s="60">
        <v>11</v>
      </c>
      <c r="I4" s="60">
        <v>12</v>
      </c>
      <c r="J4" s="60">
        <v>6</v>
      </c>
      <c r="K4" s="61">
        <v>7</v>
      </c>
      <c r="L4" s="39"/>
      <c r="M4" s="39"/>
      <c r="N4" s="39"/>
      <c r="O4" s="39"/>
      <c r="P4" s="39"/>
      <c r="Q4" s="39"/>
      <c r="R4" s="39"/>
      <c r="S4" s="39"/>
      <c r="T4" s="39"/>
      <c r="U4" s="39"/>
      <c r="V4" s="39"/>
      <c r="W4" s="39"/>
      <c r="X4" s="39"/>
      <c r="Y4" s="39"/>
      <c r="Z4" s="39"/>
      <c r="AA4" s="39"/>
      <c r="AB4" s="39"/>
      <c r="AC4" s="39"/>
      <c r="AD4" s="39"/>
      <c r="AE4" s="39"/>
    </row>
    <row r="5" spans="1:31" s="40" customFormat="1" ht="15" customHeight="1" x14ac:dyDescent="0.25">
      <c r="A5" s="58" t="s">
        <v>34</v>
      </c>
      <c r="B5" s="59">
        <v>46</v>
      </c>
      <c r="C5" s="59">
        <v>50</v>
      </c>
      <c r="D5" s="60">
        <v>51</v>
      </c>
      <c r="E5" s="60">
        <v>45</v>
      </c>
      <c r="F5" s="60">
        <v>47</v>
      </c>
      <c r="G5" s="60">
        <v>44</v>
      </c>
      <c r="H5" s="60">
        <v>58</v>
      </c>
      <c r="I5" s="60">
        <v>65</v>
      </c>
      <c r="J5" s="60">
        <v>23</v>
      </c>
      <c r="K5" s="61">
        <v>32</v>
      </c>
      <c r="L5" s="39"/>
      <c r="M5" s="39"/>
      <c r="N5" s="39"/>
      <c r="O5" s="39"/>
      <c r="P5" s="39"/>
      <c r="Q5" s="39"/>
      <c r="R5" s="39"/>
      <c r="S5" s="39"/>
      <c r="T5" s="39"/>
      <c r="U5" s="39"/>
      <c r="V5" s="39"/>
      <c r="W5" s="39"/>
      <c r="X5" s="39"/>
      <c r="Y5" s="39"/>
      <c r="Z5" s="39"/>
      <c r="AA5" s="39"/>
      <c r="AB5" s="39"/>
      <c r="AC5" s="39"/>
      <c r="AD5" s="39"/>
      <c r="AE5" s="39"/>
    </row>
    <row r="6" spans="1:31" s="40" customFormat="1" ht="15.6" x14ac:dyDescent="0.25">
      <c r="A6" s="58" t="s">
        <v>35</v>
      </c>
      <c r="B6" s="60">
        <v>6</v>
      </c>
      <c r="C6" s="60">
        <v>5</v>
      </c>
      <c r="D6" s="60">
        <v>5</v>
      </c>
      <c r="E6" s="60">
        <v>4</v>
      </c>
      <c r="F6" s="60">
        <v>5</v>
      </c>
      <c r="G6" s="60">
        <v>5</v>
      </c>
      <c r="H6" s="60">
        <v>5</v>
      </c>
      <c r="I6" s="60">
        <v>4</v>
      </c>
      <c r="J6" s="60">
        <v>0</v>
      </c>
      <c r="K6" s="61">
        <v>2</v>
      </c>
      <c r="L6" s="39"/>
      <c r="M6" s="39"/>
      <c r="N6" s="39"/>
      <c r="O6" s="39"/>
      <c r="P6" s="39"/>
      <c r="Q6" s="39"/>
      <c r="R6" s="39"/>
      <c r="S6" s="39"/>
      <c r="T6" s="39"/>
      <c r="U6" s="39"/>
      <c r="V6" s="39"/>
      <c r="W6" s="39"/>
      <c r="X6" s="39"/>
      <c r="Y6" s="39"/>
      <c r="Z6" s="39"/>
      <c r="AA6" s="39"/>
      <c r="AB6" s="39"/>
      <c r="AC6" s="39"/>
      <c r="AD6" s="39"/>
      <c r="AE6" s="39"/>
    </row>
    <row r="7" spans="1:31" s="40" customFormat="1" ht="15.6" x14ac:dyDescent="0.25">
      <c r="A7" s="58" t="s">
        <v>36</v>
      </c>
      <c r="B7" s="59">
        <v>4</v>
      </c>
      <c r="C7" s="59">
        <v>4</v>
      </c>
      <c r="D7" s="60">
        <v>4</v>
      </c>
      <c r="E7" s="60">
        <v>4</v>
      </c>
      <c r="F7" s="60">
        <v>4</v>
      </c>
      <c r="G7" s="60">
        <v>3</v>
      </c>
      <c r="H7" s="60">
        <v>2</v>
      </c>
      <c r="I7" s="60">
        <v>3</v>
      </c>
      <c r="J7" s="60">
        <v>1</v>
      </c>
      <c r="K7" s="61">
        <v>2</v>
      </c>
      <c r="L7" s="39"/>
      <c r="M7" s="39"/>
      <c r="N7" s="39"/>
      <c r="O7" s="39"/>
      <c r="P7" s="39"/>
      <c r="Q7" s="39"/>
      <c r="R7" s="39"/>
      <c r="S7" s="39"/>
      <c r="T7" s="39"/>
      <c r="U7" s="39"/>
      <c r="V7" s="39"/>
      <c r="W7" s="39"/>
      <c r="X7" s="39"/>
      <c r="Y7" s="39"/>
      <c r="Z7" s="39"/>
      <c r="AA7" s="39"/>
      <c r="AB7" s="39"/>
      <c r="AC7" s="39"/>
      <c r="AD7" s="39"/>
      <c r="AE7" s="39"/>
    </row>
    <row r="8" spans="1:31" s="40" customFormat="1" ht="15.6" x14ac:dyDescent="0.25">
      <c r="A8" s="62" t="s">
        <v>37</v>
      </c>
      <c r="B8" s="63">
        <v>73</v>
      </c>
      <c r="C8" s="63">
        <v>73</v>
      </c>
      <c r="D8" s="63">
        <v>72</v>
      </c>
      <c r="E8" s="63">
        <v>64</v>
      </c>
      <c r="F8" s="63">
        <v>64</v>
      </c>
      <c r="G8" s="63">
        <v>60</v>
      </c>
      <c r="H8" s="63">
        <v>76</v>
      </c>
      <c r="I8" s="63">
        <v>84</v>
      </c>
      <c r="J8" s="63">
        <v>30</v>
      </c>
      <c r="K8" s="64">
        <v>43</v>
      </c>
      <c r="L8" s="39"/>
      <c r="M8" s="39"/>
      <c r="N8" s="39"/>
      <c r="O8" s="39"/>
      <c r="P8" s="39"/>
      <c r="Q8" s="39"/>
      <c r="R8" s="39"/>
      <c r="S8" s="39"/>
      <c r="T8" s="39"/>
      <c r="U8" s="39"/>
      <c r="V8" s="39"/>
      <c r="W8" s="39"/>
      <c r="X8" s="39"/>
      <c r="Y8" s="39"/>
      <c r="Z8" s="39"/>
      <c r="AA8" s="39"/>
      <c r="AB8" s="39"/>
      <c r="AC8" s="39"/>
      <c r="AD8" s="39"/>
      <c r="AE8" s="39"/>
    </row>
    <row r="9" spans="1:31" s="40" customFormat="1" ht="23.4" customHeight="1" x14ac:dyDescent="0.25">
      <c r="A9" s="27"/>
      <c r="B9" s="65"/>
      <c r="C9" s="65"/>
      <c r="D9" s="65"/>
      <c r="E9" s="65"/>
      <c r="F9" s="65"/>
      <c r="G9" s="65"/>
      <c r="H9" s="65"/>
      <c r="I9" s="65"/>
      <c r="J9" s="65"/>
      <c r="K9" s="65"/>
      <c r="L9" s="39"/>
      <c r="M9" s="39"/>
      <c r="N9" s="39"/>
      <c r="O9" s="39"/>
      <c r="P9" s="39"/>
      <c r="Q9" s="39"/>
      <c r="R9" s="39"/>
      <c r="S9" s="39"/>
      <c r="T9" s="39"/>
      <c r="U9" s="39"/>
      <c r="V9" s="39"/>
      <c r="W9" s="39"/>
      <c r="X9" s="39"/>
      <c r="Y9" s="39"/>
      <c r="Z9" s="39"/>
      <c r="AA9" s="39"/>
      <c r="AB9" s="39"/>
      <c r="AC9" s="39"/>
      <c r="AD9" s="39"/>
      <c r="AE9" s="39"/>
    </row>
    <row r="10" spans="1:31" s="40" customFormat="1" ht="15" customHeight="1" x14ac:dyDescent="0.25">
      <c r="A10" s="27"/>
      <c r="B10" s="65"/>
      <c r="C10" s="65"/>
      <c r="D10" s="65"/>
      <c r="E10" s="65"/>
      <c r="F10" s="65"/>
      <c r="G10" s="65"/>
      <c r="H10" s="65"/>
      <c r="I10" s="65"/>
      <c r="J10" s="65"/>
      <c r="K10" s="65"/>
      <c r="L10" s="39"/>
      <c r="M10" s="39"/>
      <c r="N10" s="39"/>
      <c r="O10" s="39"/>
      <c r="P10" s="39"/>
      <c r="Q10" s="39"/>
      <c r="R10" s="39"/>
      <c r="S10" s="39"/>
      <c r="T10" s="39"/>
      <c r="U10" s="39"/>
      <c r="V10" s="39"/>
      <c r="W10" s="39"/>
      <c r="X10" s="39"/>
      <c r="Y10" s="39"/>
      <c r="Z10" s="39"/>
      <c r="AA10" s="39"/>
      <c r="AB10" s="39"/>
      <c r="AC10" s="39"/>
      <c r="AD10" s="39"/>
      <c r="AE10" s="39"/>
    </row>
    <row r="11" spans="1:31" s="40" customFormat="1" ht="15" customHeight="1" x14ac:dyDescent="0.25">
      <c r="A11" s="27"/>
      <c r="B11" s="65"/>
      <c r="C11" s="65"/>
      <c r="D11" s="65"/>
      <c r="E11" s="65"/>
      <c r="F11" s="65"/>
      <c r="G11" s="65"/>
      <c r="H11" s="65"/>
      <c r="I11" s="65"/>
      <c r="J11" s="65"/>
      <c r="K11" s="65"/>
      <c r="L11" s="39"/>
      <c r="M11" s="39"/>
      <c r="N11" s="39"/>
      <c r="O11" s="39"/>
      <c r="P11" s="39"/>
      <c r="Q11" s="39"/>
      <c r="R11" s="39"/>
      <c r="S11" s="39"/>
      <c r="T11" s="39"/>
      <c r="U11" s="39"/>
      <c r="V11" s="39"/>
      <c r="W11" s="39"/>
      <c r="X11" s="39"/>
      <c r="Y11" s="39"/>
      <c r="Z11" s="39"/>
      <c r="AA11" s="39"/>
      <c r="AB11" s="39"/>
      <c r="AC11" s="39"/>
      <c r="AD11" s="39"/>
      <c r="AE11" s="39"/>
    </row>
    <row r="12" spans="1:31" s="40" customFormat="1" ht="15" customHeight="1" x14ac:dyDescent="0.25">
      <c r="A12" s="27"/>
      <c r="B12" s="65"/>
      <c r="C12" s="65"/>
      <c r="D12" s="65"/>
      <c r="E12" s="65"/>
      <c r="F12" s="65"/>
      <c r="G12" s="65"/>
      <c r="H12" s="65"/>
      <c r="I12" s="65"/>
      <c r="J12" s="65"/>
      <c r="K12" s="65"/>
      <c r="L12" s="39"/>
      <c r="M12" s="39"/>
      <c r="N12" s="39"/>
      <c r="O12" s="39"/>
      <c r="P12" s="39"/>
      <c r="Q12" s="39"/>
      <c r="R12" s="39"/>
      <c r="S12" s="39"/>
      <c r="T12" s="39"/>
      <c r="U12" s="39"/>
      <c r="V12" s="39"/>
      <c r="W12" s="39"/>
      <c r="X12" s="39"/>
      <c r="Y12" s="39"/>
      <c r="Z12" s="39"/>
      <c r="AA12" s="39"/>
      <c r="AB12" s="39"/>
      <c r="AC12" s="39"/>
      <c r="AD12" s="39"/>
      <c r="AE12" s="39"/>
    </row>
    <row r="13" spans="1:31" s="40" customFormat="1" ht="15" customHeight="1" x14ac:dyDescent="0.25">
      <c r="A13" s="27"/>
      <c r="B13" s="65"/>
      <c r="C13" s="65"/>
      <c r="D13" s="65"/>
      <c r="E13" s="65"/>
      <c r="F13" s="65"/>
      <c r="G13" s="65"/>
      <c r="H13" s="65"/>
      <c r="I13" s="65"/>
      <c r="J13" s="65"/>
      <c r="K13" s="65"/>
      <c r="L13" s="39"/>
      <c r="M13" s="39"/>
      <c r="N13" s="39"/>
      <c r="O13" s="39"/>
      <c r="P13" s="39"/>
      <c r="Q13" s="39"/>
      <c r="R13" s="39"/>
      <c r="S13" s="39"/>
      <c r="T13" s="39"/>
      <c r="U13" s="39"/>
      <c r="V13" s="39"/>
      <c r="W13" s="39"/>
      <c r="X13" s="39"/>
      <c r="Y13" s="39"/>
      <c r="Z13" s="39"/>
      <c r="AA13" s="39"/>
      <c r="AB13" s="39"/>
      <c r="AC13" s="39"/>
      <c r="AD13" s="39"/>
      <c r="AE13" s="39"/>
    </row>
    <row r="14" spans="1:31" s="40" customFormat="1" ht="15" customHeight="1" x14ac:dyDescent="0.25">
      <c r="A14" s="27"/>
      <c r="B14" s="65"/>
      <c r="C14" s="65"/>
      <c r="D14" s="65"/>
      <c r="E14" s="65"/>
      <c r="F14" s="65"/>
      <c r="G14" s="65"/>
      <c r="H14" s="65"/>
      <c r="I14" s="65"/>
      <c r="J14" s="65"/>
      <c r="K14" s="65"/>
      <c r="L14" s="39"/>
      <c r="M14" s="39"/>
      <c r="N14" s="39"/>
      <c r="O14" s="39"/>
      <c r="P14" s="39"/>
      <c r="Q14" s="39"/>
      <c r="R14" s="39"/>
      <c r="S14" s="39"/>
      <c r="T14" s="39"/>
      <c r="U14" s="39"/>
      <c r="V14" s="39"/>
      <c r="W14" s="39"/>
      <c r="X14" s="39"/>
      <c r="Y14" s="39"/>
      <c r="Z14" s="39"/>
      <c r="AA14" s="39"/>
      <c r="AB14" s="39"/>
      <c r="AC14" s="39"/>
      <c r="AD14" s="39"/>
      <c r="AE14" s="39"/>
    </row>
    <row r="15" spans="1:31" s="40" customFormat="1" ht="15" customHeight="1" x14ac:dyDescent="0.25">
      <c r="A15" s="27"/>
      <c r="B15" s="65"/>
      <c r="C15" s="65"/>
      <c r="D15" s="65"/>
      <c r="E15" s="65"/>
      <c r="F15" s="65"/>
      <c r="G15" s="65"/>
      <c r="H15" s="65"/>
      <c r="I15" s="65"/>
      <c r="J15" s="65"/>
      <c r="K15" s="65"/>
      <c r="L15" s="39"/>
      <c r="M15" s="39"/>
      <c r="N15" s="39"/>
      <c r="O15" s="39"/>
      <c r="P15" s="39"/>
      <c r="Q15" s="39"/>
      <c r="R15" s="39"/>
      <c r="S15" s="39"/>
      <c r="T15" s="39"/>
      <c r="U15" s="39"/>
      <c r="V15" s="39"/>
      <c r="W15" s="39"/>
      <c r="X15" s="39"/>
      <c r="Y15" s="39"/>
      <c r="Z15" s="39"/>
      <c r="AA15" s="39"/>
      <c r="AB15" s="39"/>
      <c r="AC15" s="39"/>
      <c r="AD15" s="39"/>
      <c r="AE15" s="39"/>
    </row>
    <row r="16" spans="1:31" s="40" customFormat="1" ht="15" customHeight="1" x14ac:dyDescent="0.25">
      <c r="A16" s="27"/>
      <c r="B16" s="65"/>
      <c r="C16" s="65"/>
      <c r="D16" s="65"/>
      <c r="E16" s="65"/>
      <c r="F16" s="65"/>
      <c r="G16" s="65"/>
      <c r="H16" s="65"/>
      <c r="I16" s="65"/>
      <c r="J16" s="65"/>
      <c r="K16" s="65"/>
      <c r="L16" s="39"/>
      <c r="M16" s="39"/>
      <c r="N16" s="39"/>
      <c r="O16" s="39"/>
      <c r="P16" s="39"/>
      <c r="Q16" s="39"/>
      <c r="R16" s="39"/>
      <c r="S16" s="39"/>
      <c r="T16" s="39"/>
      <c r="U16" s="39"/>
      <c r="V16" s="39"/>
      <c r="W16" s="39"/>
      <c r="X16" s="39"/>
      <c r="Y16" s="39"/>
      <c r="Z16" s="39"/>
      <c r="AA16" s="39"/>
      <c r="AB16" s="39"/>
      <c r="AC16" s="39"/>
      <c r="AD16" s="39"/>
      <c r="AE16" s="39"/>
    </row>
    <row r="17" spans="1:31" s="40" customFormat="1" ht="17.100000000000001" customHeight="1" x14ac:dyDescent="0.25">
      <c r="A17" s="27"/>
      <c r="B17" s="65"/>
      <c r="C17" s="65"/>
      <c r="D17" s="65"/>
      <c r="E17" s="65"/>
      <c r="F17" s="65"/>
      <c r="G17" s="65"/>
      <c r="H17" s="65"/>
      <c r="I17" s="65"/>
      <c r="J17" s="65"/>
      <c r="K17" s="65"/>
      <c r="L17" s="39"/>
      <c r="M17" s="39"/>
      <c r="N17" s="39"/>
      <c r="O17" s="39"/>
      <c r="P17" s="39"/>
      <c r="Q17" s="39"/>
      <c r="R17" s="39"/>
      <c r="S17" s="39"/>
      <c r="T17" s="39"/>
      <c r="U17" s="39"/>
      <c r="V17" s="39"/>
      <c r="W17" s="39"/>
      <c r="X17" s="39"/>
      <c r="Y17" s="39"/>
      <c r="Z17" s="39"/>
      <c r="AA17" s="39"/>
      <c r="AB17" s="39"/>
      <c r="AC17" s="39"/>
      <c r="AD17" s="39"/>
      <c r="AE17" s="39"/>
    </row>
    <row r="18" spans="1:31" s="40" customFormat="1" ht="17.100000000000001" customHeight="1" x14ac:dyDescent="0.25">
      <c r="A18" s="27"/>
      <c r="B18" s="48"/>
      <c r="C18" s="48"/>
      <c r="D18" s="48"/>
      <c r="E18" s="48"/>
      <c r="F18" s="48"/>
      <c r="G18" s="48"/>
      <c r="H18" s="48"/>
      <c r="I18" s="48"/>
      <c r="J18" s="48"/>
      <c r="K18" s="48"/>
      <c r="L18" s="39"/>
      <c r="M18" s="39"/>
      <c r="N18" s="39"/>
      <c r="O18" s="39"/>
      <c r="P18" s="39"/>
      <c r="Q18" s="39"/>
      <c r="R18" s="39"/>
      <c r="S18" s="39"/>
      <c r="T18" s="39"/>
      <c r="U18" s="39"/>
      <c r="V18" s="39"/>
      <c r="W18" s="39"/>
      <c r="X18" s="39"/>
      <c r="Y18" s="39"/>
      <c r="Z18" s="39"/>
      <c r="AA18" s="39"/>
      <c r="AB18" s="39"/>
      <c r="AC18" s="39"/>
      <c r="AD18" s="39"/>
      <c r="AE18" s="39"/>
    </row>
    <row r="19" spans="1:31" s="40" customFormat="1" ht="15" customHeight="1" x14ac:dyDescent="0.25">
      <c r="A19" s="27"/>
      <c r="B19" s="48"/>
      <c r="C19" s="48"/>
      <c r="D19" s="48"/>
      <c r="E19" s="48"/>
      <c r="F19" s="48"/>
      <c r="G19" s="48"/>
      <c r="H19" s="48"/>
      <c r="I19" s="48"/>
      <c r="J19" s="48"/>
      <c r="K19" s="48"/>
      <c r="L19" s="39"/>
      <c r="M19" s="39"/>
      <c r="N19" s="39"/>
      <c r="O19" s="39"/>
      <c r="P19" s="39"/>
      <c r="Q19" s="39"/>
      <c r="R19" s="39"/>
      <c r="S19" s="39"/>
      <c r="T19" s="39"/>
      <c r="U19" s="39"/>
      <c r="V19" s="39"/>
      <c r="W19" s="39"/>
      <c r="X19" s="39"/>
      <c r="Y19" s="39"/>
      <c r="Z19" s="39"/>
      <c r="AA19" s="39"/>
      <c r="AB19" s="39"/>
      <c r="AC19" s="39"/>
      <c r="AD19" s="39"/>
      <c r="AE19" s="39"/>
    </row>
    <row r="20" spans="1:31" s="40" customFormat="1" ht="15" customHeight="1" x14ac:dyDescent="0.25">
      <c r="A20" s="27"/>
      <c r="B20" s="48"/>
      <c r="C20" s="48"/>
      <c r="D20" s="48"/>
      <c r="E20" s="48"/>
      <c r="F20" s="48"/>
      <c r="G20" s="48"/>
      <c r="H20" s="48"/>
      <c r="I20" s="48"/>
      <c r="J20" s="48"/>
      <c r="K20" s="48"/>
      <c r="L20" s="39"/>
      <c r="M20" s="39"/>
      <c r="N20" s="39"/>
      <c r="O20" s="39"/>
      <c r="P20" s="39"/>
      <c r="Q20" s="39"/>
      <c r="R20" s="39"/>
      <c r="S20" s="39"/>
      <c r="T20" s="39"/>
      <c r="U20" s="39"/>
      <c r="V20" s="39"/>
      <c r="W20" s="39"/>
      <c r="X20" s="39"/>
      <c r="Y20" s="39"/>
      <c r="Z20" s="39"/>
      <c r="AA20" s="39"/>
      <c r="AB20" s="39"/>
      <c r="AC20" s="39"/>
      <c r="AD20" s="39"/>
      <c r="AE20" s="39"/>
    </row>
    <row r="21" spans="1:31" s="40" customFormat="1" ht="18.600000000000001" customHeight="1" x14ac:dyDescent="0.25">
      <c r="A21" s="27"/>
      <c r="B21" s="48"/>
      <c r="C21" s="48"/>
      <c r="D21" s="48"/>
      <c r="E21" s="48"/>
      <c r="F21" s="48"/>
      <c r="G21" s="48"/>
      <c r="H21" s="48"/>
      <c r="I21" s="48"/>
      <c r="J21" s="48"/>
      <c r="K21" s="48"/>
      <c r="L21" s="39"/>
      <c r="M21" s="39"/>
      <c r="N21" s="39"/>
      <c r="O21" s="39"/>
      <c r="P21" s="39"/>
      <c r="Q21" s="39"/>
      <c r="R21" s="39"/>
      <c r="S21" s="39"/>
      <c r="T21" s="39"/>
      <c r="U21" s="39"/>
      <c r="V21" s="39"/>
      <c r="W21" s="39"/>
      <c r="X21" s="39"/>
      <c r="Y21" s="39"/>
      <c r="Z21" s="39"/>
      <c r="AA21" s="39"/>
      <c r="AB21" s="39"/>
      <c r="AC21" s="39"/>
      <c r="AD21" s="39"/>
      <c r="AE21" s="39"/>
    </row>
    <row r="22" spans="1:31" s="40" customFormat="1" ht="15" customHeight="1" x14ac:dyDescent="0.25">
      <c r="A22" s="27"/>
      <c r="B22" s="48"/>
      <c r="C22" s="48"/>
      <c r="D22" s="48"/>
      <c r="E22" s="48"/>
      <c r="F22" s="48"/>
      <c r="G22" s="48"/>
      <c r="H22" s="48"/>
      <c r="I22" s="48"/>
      <c r="J22" s="48"/>
      <c r="K22" s="48"/>
      <c r="L22" s="39"/>
      <c r="M22" s="39"/>
      <c r="N22" s="39"/>
      <c r="O22" s="39"/>
      <c r="P22" s="39"/>
      <c r="Q22" s="39"/>
      <c r="R22" s="39"/>
      <c r="S22" s="39"/>
      <c r="T22" s="39"/>
      <c r="U22" s="39"/>
      <c r="V22" s="39"/>
      <c r="W22" s="39"/>
      <c r="X22" s="39"/>
      <c r="Y22" s="39"/>
      <c r="Z22" s="39"/>
      <c r="AA22" s="39"/>
      <c r="AB22" s="39"/>
      <c r="AC22" s="39"/>
      <c r="AD22" s="39"/>
      <c r="AE22" s="39"/>
    </row>
    <row r="23" spans="1:31" s="40" customFormat="1" ht="15" customHeight="1" x14ac:dyDescent="0.25">
      <c r="A23" s="27"/>
      <c r="B23" s="48"/>
      <c r="C23" s="48"/>
      <c r="D23" s="48"/>
      <c r="E23" s="48"/>
      <c r="F23" s="48"/>
      <c r="G23" s="48"/>
      <c r="H23" s="48"/>
      <c r="I23" s="48"/>
      <c r="J23" s="48"/>
      <c r="K23" s="48"/>
      <c r="L23" s="39"/>
      <c r="M23" s="39"/>
      <c r="N23" s="39"/>
      <c r="O23" s="39"/>
      <c r="P23" s="39"/>
      <c r="Q23" s="39"/>
      <c r="R23" s="39"/>
      <c r="S23" s="39"/>
      <c r="T23" s="39"/>
      <c r="U23" s="39"/>
      <c r="V23" s="39"/>
      <c r="W23" s="39"/>
      <c r="X23" s="39"/>
      <c r="Y23" s="39"/>
      <c r="Z23" s="39"/>
      <c r="AA23" s="39"/>
      <c r="AB23" s="39"/>
      <c r="AC23" s="39"/>
      <c r="AD23" s="39"/>
      <c r="AE23" s="39"/>
    </row>
    <row r="24" spans="1:31" s="40" customFormat="1" ht="15" customHeight="1" x14ac:dyDescent="0.25">
      <c r="A24" s="27"/>
      <c r="B24" s="48"/>
      <c r="C24" s="48"/>
      <c r="D24" s="48"/>
      <c r="E24" s="48"/>
      <c r="F24" s="48"/>
      <c r="G24" s="48"/>
      <c r="H24" s="48"/>
      <c r="I24" s="48"/>
      <c r="J24" s="48"/>
      <c r="K24" s="48"/>
      <c r="L24" s="39"/>
      <c r="M24" s="39"/>
      <c r="N24" s="39"/>
      <c r="O24" s="39"/>
      <c r="P24" s="39"/>
      <c r="Q24" s="39"/>
      <c r="R24" s="39"/>
      <c r="S24" s="39"/>
      <c r="T24" s="39"/>
      <c r="U24" s="39"/>
      <c r="V24" s="39"/>
      <c r="W24" s="39"/>
      <c r="X24" s="39"/>
      <c r="Y24" s="39"/>
      <c r="Z24" s="39"/>
      <c r="AA24" s="39"/>
      <c r="AB24" s="39"/>
      <c r="AC24" s="39"/>
      <c r="AD24" s="39"/>
    </row>
    <row r="25" spans="1:31" s="40" customFormat="1" ht="15" customHeight="1" x14ac:dyDescent="0.25">
      <c r="A25" s="27"/>
      <c r="B25" s="48"/>
      <c r="C25" s="48"/>
      <c r="D25" s="48"/>
      <c r="E25" s="48"/>
      <c r="F25" s="48"/>
      <c r="G25" s="48"/>
      <c r="H25" s="48"/>
      <c r="I25" s="48"/>
      <c r="J25" s="48"/>
      <c r="K25" s="48"/>
      <c r="L25" s="39"/>
      <c r="M25" s="39"/>
      <c r="N25" s="39"/>
      <c r="O25" s="39"/>
      <c r="P25" s="39"/>
      <c r="Q25" s="39"/>
      <c r="R25" s="39"/>
      <c r="S25" s="39"/>
      <c r="T25" s="39"/>
      <c r="U25" s="39"/>
      <c r="V25" s="39"/>
      <c r="W25" s="39"/>
      <c r="X25" s="39"/>
      <c r="Y25" s="39"/>
      <c r="Z25" s="39"/>
      <c r="AA25" s="39"/>
      <c r="AB25" s="39"/>
      <c r="AC25" s="39"/>
      <c r="AD25" s="39"/>
    </row>
    <row r="26" spans="1:31" s="40" customFormat="1" ht="15" customHeight="1" x14ac:dyDescent="0.25">
      <c r="A26" s="27"/>
      <c r="B26" s="48"/>
      <c r="C26" s="48"/>
      <c r="D26" s="48"/>
      <c r="E26" s="48"/>
      <c r="F26" s="48"/>
      <c r="G26" s="48"/>
      <c r="H26" s="48"/>
      <c r="I26" s="48"/>
      <c r="J26" s="48"/>
      <c r="K26" s="48"/>
      <c r="L26" s="39"/>
      <c r="M26" s="39"/>
      <c r="N26" s="39"/>
      <c r="O26" s="39"/>
      <c r="P26" s="39"/>
      <c r="Q26" s="39"/>
      <c r="R26" s="39"/>
      <c r="S26" s="39"/>
      <c r="T26" s="39"/>
      <c r="U26" s="39"/>
      <c r="V26" s="39"/>
      <c r="W26" s="39"/>
      <c r="X26" s="39"/>
      <c r="Y26" s="39"/>
      <c r="Z26" s="39"/>
      <c r="AA26" s="39"/>
      <c r="AB26" s="39"/>
      <c r="AC26" s="39"/>
      <c r="AD26" s="39"/>
    </row>
    <row r="27" spans="1:31" s="40" customFormat="1" ht="15" customHeight="1" x14ac:dyDescent="0.25">
      <c r="A27" s="27"/>
      <c r="B27" s="48"/>
      <c r="C27" s="48"/>
      <c r="D27" s="48"/>
      <c r="E27" s="48"/>
      <c r="F27" s="48"/>
      <c r="G27" s="48"/>
      <c r="H27" s="48"/>
      <c r="I27" s="48"/>
      <c r="J27" s="48"/>
      <c r="K27" s="48"/>
      <c r="L27" s="39"/>
      <c r="M27" s="39"/>
      <c r="N27" s="39"/>
      <c r="O27" s="39"/>
      <c r="P27" s="39"/>
      <c r="Q27" s="39"/>
      <c r="R27" s="39"/>
      <c r="S27" s="39"/>
      <c r="T27" s="39"/>
      <c r="U27" s="39"/>
      <c r="V27" s="39"/>
      <c r="W27" s="39"/>
      <c r="X27" s="39"/>
      <c r="Y27" s="39"/>
      <c r="Z27" s="39"/>
      <c r="AA27" s="39"/>
      <c r="AB27" s="39"/>
      <c r="AC27" s="39"/>
      <c r="AD27" s="39"/>
      <c r="AE27" s="39"/>
    </row>
    <row r="28" spans="1:31" s="40" customFormat="1" ht="15" customHeight="1" x14ac:dyDescent="0.25">
      <c r="A28" s="27"/>
      <c r="B28" s="48"/>
      <c r="C28" s="48"/>
      <c r="D28" s="48"/>
      <c r="E28" s="48"/>
      <c r="F28" s="48"/>
      <c r="G28" s="48"/>
      <c r="H28" s="48"/>
      <c r="I28" s="48"/>
      <c r="J28" s="48"/>
      <c r="K28" s="48"/>
      <c r="L28" s="39"/>
      <c r="M28" s="39"/>
      <c r="N28" s="39"/>
      <c r="O28" s="39"/>
      <c r="P28" s="39"/>
      <c r="Q28" s="39"/>
      <c r="R28" s="39"/>
      <c r="S28" s="39"/>
      <c r="T28" s="39"/>
      <c r="U28" s="39"/>
      <c r="V28" s="39"/>
      <c r="W28" s="39"/>
      <c r="X28" s="39"/>
      <c r="Y28" s="39"/>
      <c r="Z28" s="39"/>
      <c r="AA28" s="39"/>
      <c r="AB28" s="39"/>
      <c r="AC28" s="39"/>
      <c r="AD28" s="39"/>
      <c r="AE28" s="39"/>
    </row>
    <row r="29" spans="1:31" s="40" customFormat="1" ht="15" customHeight="1" x14ac:dyDescent="0.25">
      <c r="A29" s="27"/>
      <c r="B29" s="48"/>
      <c r="C29" s="48"/>
      <c r="D29" s="48"/>
      <c r="E29" s="48"/>
      <c r="F29" s="48"/>
      <c r="G29" s="48"/>
      <c r="H29" s="48"/>
      <c r="I29" s="48"/>
      <c r="J29" s="48"/>
      <c r="K29" s="48"/>
      <c r="L29" s="39"/>
      <c r="M29" s="39"/>
      <c r="N29" s="39"/>
      <c r="O29" s="39"/>
      <c r="P29" s="39"/>
      <c r="Q29" s="39"/>
      <c r="R29" s="39"/>
      <c r="S29" s="39"/>
      <c r="T29" s="39"/>
      <c r="U29" s="39"/>
      <c r="V29" s="39"/>
      <c r="W29" s="39"/>
      <c r="X29" s="39"/>
      <c r="Y29" s="39"/>
      <c r="Z29" s="39"/>
      <c r="AA29" s="39"/>
      <c r="AB29" s="39"/>
      <c r="AC29" s="39"/>
      <c r="AD29" s="39"/>
      <c r="AE29" s="39"/>
    </row>
    <row r="30" spans="1:31" s="40" customFormat="1" ht="5.0999999999999996" customHeight="1" x14ac:dyDescent="0.25">
      <c r="A30" s="27"/>
      <c r="B30" s="48"/>
      <c r="C30" s="48"/>
      <c r="D30" s="48"/>
      <c r="E30" s="48"/>
      <c r="F30" s="48"/>
      <c r="G30" s="48"/>
      <c r="H30" s="48"/>
      <c r="I30" s="48"/>
      <c r="J30" s="48"/>
      <c r="K30" s="48"/>
      <c r="L30" s="39"/>
      <c r="M30" s="39"/>
      <c r="N30" s="39"/>
      <c r="O30" s="39"/>
      <c r="P30" s="39"/>
      <c r="Q30" s="39"/>
      <c r="R30" s="39"/>
      <c r="S30" s="39"/>
      <c r="T30" s="39"/>
      <c r="U30" s="39"/>
      <c r="V30" s="39"/>
      <c r="W30" s="39"/>
      <c r="X30" s="39"/>
      <c r="Y30" s="39"/>
      <c r="Z30" s="39"/>
      <c r="AA30" s="39"/>
      <c r="AB30" s="39"/>
      <c r="AC30" s="39"/>
      <c r="AD30" s="39"/>
      <c r="AE30" s="39"/>
    </row>
  </sheetData>
  <pageMargins left="0.23622047244095001" right="0.23622047244095001" top="0.74803149606299013" bottom="0.74803149606299013" header="0.31496062992126012" footer="0.31496062992126012"/>
  <pageSetup paperSize="0" scale="91" fitToWidth="0" fitToHeight="0" orientation="portrait" horizontalDpi="0" verticalDpi="0" copies="0"/>
  <headerFooter alignWithMargins="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46"/>
  <sheetViews>
    <sheetView workbookViewId="0"/>
  </sheetViews>
  <sheetFormatPr defaultColWidth="8.81640625" defaultRowHeight="15" customHeight="1" x14ac:dyDescent="0.25"/>
  <cols>
    <col min="1" max="1" width="66.08984375" style="39" customWidth="1"/>
    <col min="2" max="2" width="37.26953125" style="39" customWidth="1"/>
    <col min="3" max="11" width="8.36328125" style="39" customWidth="1"/>
    <col min="12" max="12" width="13.26953125" style="39" customWidth="1"/>
    <col min="13" max="13" width="8.81640625" style="39" customWidth="1"/>
    <col min="14" max="16384" width="8.81640625" style="39"/>
  </cols>
  <sheetData>
    <row r="1" spans="1:24" s="92" customFormat="1" ht="22.8" x14ac:dyDescent="0.25">
      <c r="A1" s="234" t="s">
        <v>303</v>
      </c>
      <c r="B1" s="123"/>
      <c r="C1" s="91"/>
      <c r="D1" s="91"/>
      <c r="E1" s="91"/>
      <c r="F1" s="91"/>
      <c r="G1" s="91"/>
      <c r="H1" s="91"/>
      <c r="I1" s="91"/>
      <c r="J1" s="91"/>
      <c r="K1" s="91"/>
      <c r="L1" s="91"/>
    </row>
    <row r="2" spans="1:24" s="148" customFormat="1" ht="17.399999999999999" x14ac:dyDescent="0.25">
      <c r="A2" s="230" t="s">
        <v>273</v>
      </c>
      <c r="B2" s="4"/>
      <c r="C2" s="147"/>
      <c r="D2" s="147"/>
      <c r="E2" s="147"/>
      <c r="F2" s="147"/>
      <c r="G2" s="147"/>
      <c r="H2" s="147"/>
      <c r="I2" s="147"/>
      <c r="J2" s="147"/>
      <c r="K2" s="147"/>
      <c r="L2" s="147"/>
    </row>
    <row r="3" spans="1:24" s="49" customFormat="1" x14ac:dyDescent="0.25">
      <c r="A3" s="233" t="s">
        <v>294</v>
      </c>
      <c r="B3" s="126"/>
      <c r="C3" s="126"/>
      <c r="D3" s="126"/>
      <c r="E3" s="126"/>
      <c r="F3" s="126"/>
      <c r="G3" s="126"/>
      <c r="H3" s="126"/>
      <c r="I3" s="126"/>
      <c r="J3" s="126"/>
      <c r="K3" s="126"/>
      <c r="L3" s="126"/>
      <c r="M3" s="39"/>
      <c r="N3" s="39"/>
      <c r="O3" s="39"/>
      <c r="P3" s="39"/>
      <c r="Q3" s="39"/>
      <c r="R3" s="39"/>
      <c r="S3" s="39"/>
      <c r="T3" s="39"/>
      <c r="U3" s="39"/>
      <c r="V3" s="39"/>
      <c r="W3" s="39"/>
      <c r="X3" s="39"/>
    </row>
    <row r="4" spans="1:24" s="57" customFormat="1" ht="27.6" customHeight="1" x14ac:dyDescent="0.3">
      <c r="A4" s="79" t="s">
        <v>158</v>
      </c>
      <c r="B4" s="246" t="s">
        <v>304</v>
      </c>
      <c r="C4" s="97" t="s">
        <v>24</v>
      </c>
      <c r="D4" s="97" t="s">
        <v>25</v>
      </c>
      <c r="E4" s="97" t="s">
        <v>26</v>
      </c>
      <c r="F4" s="97" t="s">
        <v>27</v>
      </c>
      <c r="G4" s="97" t="s">
        <v>28</v>
      </c>
      <c r="H4" s="97" t="s">
        <v>29</v>
      </c>
      <c r="I4" s="97" t="s">
        <v>30</v>
      </c>
      <c r="J4" s="97" t="s">
        <v>31</v>
      </c>
      <c r="K4" s="98" t="s">
        <v>32</v>
      </c>
      <c r="L4" s="56"/>
      <c r="M4" s="56"/>
      <c r="N4" s="56"/>
      <c r="O4" s="56"/>
      <c r="P4" s="56"/>
      <c r="Q4" s="56"/>
      <c r="R4" s="56"/>
      <c r="S4" s="56"/>
      <c r="T4" s="56"/>
      <c r="U4" s="56"/>
      <c r="V4" s="56"/>
    </row>
    <row r="5" spans="1:24" s="40" customFormat="1" ht="15.45" customHeight="1" x14ac:dyDescent="0.25">
      <c r="A5" s="128" t="s">
        <v>160</v>
      </c>
      <c r="B5" s="203" t="s">
        <v>274</v>
      </c>
      <c r="C5" s="149">
        <f t="shared" ref="C5:K5" si="0">C6/C7</f>
        <v>0.16129032258064516</v>
      </c>
      <c r="D5" s="149">
        <f t="shared" si="0"/>
        <v>0.17427589592538045</v>
      </c>
      <c r="E5" s="149">
        <f t="shared" si="0"/>
        <v>0.19762419006479481</v>
      </c>
      <c r="F5" s="149">
        <f t="shared" si="0"/>
        <v>0.19979024646040902</v>
      </c>
      <c r="G5" s="149">
        <f t="shared" si="0"/>
        <v>0.18871151653363741</v>
      </c>
      <c r="H5" s="149">
        <f t="shared" si="0"/>
        <v>0.21779988944168049</v>
      </c>
      <c r="I5" s="149">
        <f t="shared" si="0"/>
        <v>0.21077162092180218</v>
      </c>
      <c r="J5" s="149">
        <f t="shared" si="0"/>
        <v>0.24329501915708812</v>
      </c>
      <c r="K5" s="152">
        <f t="shared" si="0"/>
        <v>0.25742574257425743</v>
      </c>
      <c r="L5" s="39"/>
      <c r="M5" s="39"/>
      <c r="N5" s="39"/>
      <c r="O5" s="39"/>
      <c r="P5" s="39"/>
      <c r="Q5" s="39"/>
      <c r="R5" s="39"/>
      <c r="S5" s="39"/>
      <c r="T5" s="39"/>
      <c r="U5" s="39"/>
      <c r="V5" s="39"/>
      <c r="W5" s="39"/>
    </row>
    <row r="6" spans="1:24" s="40" customFormat="1" ht="15.45" customHeight="1" x14ac:dyDescent="0.25">
      <c r="A6" s="133" t="s">
        <v>160</v>
      </c>
      <c r="B6" s="170" t="s">
        <v>275</v>
      </c>
      <c r="C6" s="135">
        <v>335</v>
      </c>
      <c r="D6" s="135">
        <v>355</v>
      </c>
      <c r="E6" s="135">
        <v>366</v>
      </c>
      <c r="F6" s="135">
        <v>381</v>
      </c>
      <c r="G6" s="135">
        <v>331</v>
      </c>
      <c r="H6" s="135">
        <v>394</v>
      </c>
      <c r="I6" s="135">
        <v>407</v>
      </c>
      <c r="J6" s="135">
        <v>127</v>
      </c>
      <c r="K6" s="136">
        <v>208</v>
      </c>
      <c r="L6" s="39"/>
      <c r="M6" s="39"/>
      <c r="N6" s="39"/>
      <c r="O6" s="39"/>
      <c r="P6" s="39"/>
      <c r="Q6" s="39"/>
      <c r="R6" s="39"/>
      <c r="S6" s="39"/>
      <c r="T6" s="39"/>
      <c r="U6" s="39"/>
      <c r="V6" s="39"/>
      <c r="W6" s="39"/>
    </row>
    <row r="7" spans="1:24" s="40" customFormat="1" ht="15.45" customHeight="1" x14ac:dyDescent="0.25">
      <c r="A7" s="137" t="s">
        <v>160</v>
      </c>
      <c r="B7" s="204" t="s">
        <v>127</v>
      </c>
      <c r="C7" s="139">
        <v>2077</v>
      </c>
      <c r="D7" s="139">
        <v>2037</v>
      </c>
      <c r="E7" s="139">
        <v>1852</v>
      </c>
      <c r="F7" s="139">
        <v>1907</v>
      </c>
      <c r="G7" s="139">
        <v>1754</v>
      </c>
      <c r="H7" s="139">
        <v>1809</v>
      </c>
      <c r="I7" s="139">
        <v>1931</v>
      </c>
      <c r="J7" s="139">
        <v>522</v>
      </c>
      <c r="K7" s="140">
        <v>808</v>
      </c>
      <c r="L7" s="39"/>
      <c r="M7" s="39"/>
      <c r="N7" s="39"/>
      <c r="O7" s="39"/>
      <c r="P7" s="39"/>
      <c r="Q7" s="39"/>
      <c r="R7" s="39"/>
      <c r="S7" s="39"/>
      <c r="T7" s="39"/>
      <c r="U7" s="39"/>
      <c r="V7" s="39"/>
      <c r="W7" s="39"/>
    </row>
    <row r="8" spans="1:24" s="40" customFormat="1" ht="15.45" customHeight="1" x14ac:dyDescent="0.25">
      <c r="A8" s="141" t="s">
        <v>164</v>
      </c>
      <c r="B8" s="203" t="s">
        <v>274</v>
      </c>
      <c r="C8" s="151">
        <f t="shared" ref="C8:K8" si="1">C9/C10</f>
        <v>0.16548615582743079</v>
      </c>
      <c r="D8" s="151">
        <f t="shared" si="1"/>
        <v>0.17402768622280818</v>
      </c>
      <c r="E8" s="151">
        <f t="shared" si="1"/>
        <v>0.20626822157434402</v>
      </c>
      <c r="F8" s="151">
        <f t="shared" si="1"/>
        <v>0.20042796005706134</v>
      </c>
      <c r="G8" s="151">
        <f t="shared" si="1"/>
        <v>0.18650793650793651</v>
      </c>
      <c r="H8" s="151">
        <f t="shared" si="1"/>
        <v>0.2092494313874147</v>
      </c>
      <c r="I8" s="151">
        <f t="shared" si="1"/>
        <v>0.1971326164874552</v>
      </c>
      <c r="J8" s="151">
        <f t="shared" si="1"/>
        <v>0.24064171122994651</v>
      </c>
      <c r="K8" s="152">
        <f t="shared" si="1"/>
        <v>0.26547231270358307</v>
      </c>
      <c r="L8" s="39"/>
      <c r="M8" s="39"/>
      <c r="N8" s="39"/>
      <c r="O8" s="39"/>
      <c r="P8" s="39"/>
      <c r="Q8" s="39"/>
      <c r="R8" s="39"/>
      <c r="S8" s="39"/>
      <c r="T8" s="39"/>
      <c r="U8" s="39"/>
      <c r="V8" s="39"/>
      <c r="W8" s="39"/>
    </row>
    <row r="9" spans="1:24" s="40" customFormat="1" ht="15.45" customHeight="1" x14ac:dyDescent="0.25">
      <c r="A9" s="133" t="s">
        <v>165</v>
      </c>
      <c r="B9" s="170" t="s">
        <v>275</v>
      </c>
      <c r="C9" s="135">
        <v>257</v>
      </c>
      <c r="D9" s="135">
        <v>264</v>
      </c>
      <c r="E9" s="135">
        <v>283</v>
      </c>
      <c r="F9" s="135">
        <v>281</v>
      </c>
      <c r="G9" s="135">
        <v>235</v>
      </c>
      <c r="H9" s="135">
        <v>276</v>
      </c>
      <c r="I9" s="135">
        <v>275</v>
      </c>
      <c r="J9" s="135">
        <v>90</v>
      </c>
      <c r="K9" s="136">
        <v>163</v>
      </c>
      <c r="L9" s="39"/>
      <c r="M9" s="39"/>
      <c r="N9" s="39"/>
      <c r="O9" s="39"/>
      <c r="P9" s="39"/>
      <c r="Q9" s="39"/>
      <c r="R9" s="39"/>
      <c r="S9" s="39"/>
      <c r="T9" s="39"/>
      <c r="U9" s="39"/>
      <c r="V9" s="39"/>
      <c r="W9" s="39"/>
    </row>
    <row r="10" spans="1:24" s="40" customFormat="1" ht="15.45" customHeight="1" x14ac:dyDescent="0.25">
      <c r="A10" s="133" t="s">
        <v>165</v>
      </c>
      <c r="B10" s="204" t="s">
        <v>127</v>
      </c>
      <c r="C10" s="139">
        <v>1553</v>
      </c>
      <c r="D10" s="139">
        <v>1517</v>
      </c>
      <c r="E10" s="139">
        <v>1372</v>
      </c>
      <c r="F10" s="139">
        <v>1402</v>
      </c>
      <c r="G10" s="139">
        <v>1260</v>
      </c>
      <c r="H10" s="139">
        <v>1319</v>
      </c>
      <c r="I10" s="139">
        <v>1395</v>
      </c>
      <c r="J10" s="139">
        <v>374</v>
      </c>
      <c r="K10" s="140">
        <v>614</v>
      </c>
      <c r="L10" s="39"/>
      <c r="M10" s="39"/>
      <c r="N10" s="39"/>
      <c r="O10" s="39"/>
      <c r="P10" s="39"/>
      <c r="Q10" s="39"/>
      <c r="R10" s="39"/>
      <c r="S10" s="39"/>
      <c r="T10" s="39"/>
      <c r="U10" s="39"/>
      <c r="V10" s="39"/>
      <c r="W10" s="39"/>
    </row>
    <row r="11" spans="1:24" s="40" customFormat="1" ht="15.45" customHeight="1" x14ac:dyDescent="0.25">
      <c r="A11" s="128" t="s">
        <v>130</v>
      </c>
      <c r="B11" s="203" t="s">
        <v>274</v>
      </c>
      <c r="C11" s="151">
        <f t="shared" ref="C11:K11" si="2">C12/C13</f>
        <v>0.150390625</v>
      </c>
      <c r="D11" s="151">
        <f t="shared" si="2"/>
        <v>0.17475728155339806</v>
      </c>
      <c r="E11" s="151">
        <f t="shared" si="2"/>
        <v>0.17400419287211741</v>
      </c>
      <c r="F11" s="151">
        <f t="shared" si="2"/>
        <v>0.19560878243512975</v>
      </c>
      <c r="G11" s="151">
        <f t="shared" si="2"/>
        <v>0.19547325102880658</v>
      </c>
      <c r="H11" s="151">
        <f t="shared" si="2"/>
        <v>0.23553719008264462</v>
      </c>
      <c r="I11" s="151">
        <f t="shared" si="2"/>
        <v>0.24293785310734464</v>
      </c>
      <c r="J11" s="151">
        <f t="shared" si="2"/>
        <v>0.25342465753424659</v>
      </c>
      <c r="K11" s="152">
        <f t="shared" si="2"/>
        <v>0.22513089005235601</v>
      </c>
      <c r="L11" s="39"/>
      <c r="M11" s="39"/>
      <c r="N11" s="39"/>
      <c r="O11" s="39"/>
      <c r="P11" s="39"/>
      <c r="Q11" s="39"/>
      <c r="R11" s="39"/>
      <c r="S11" s="39"/>
      <c r="T11" s="39"/>
      <c r="U11" s="39"/>
      <c r="V11" s="39"/>
      <c r="W11" s="39"/>
    </row>
    <row r="12" spans="1:24" s="40" customFormat="1" ht="15.45" customHeight="1" x14ac:dyDescent="0.25">
      <c r="A12" s="133" t="s">
        <v>166</v>
      </c>
      <c r="B12" s="170" t="s">
        <v>275</v>
      </c>
      <c r="C12" s="135">
        <v>77</v>
      </c>
      <c r="D12" s="135">
        <v>90</v>
      </c>
      <c r="E12" s="135">
        <v>83</v>
      </c>
      <c r="F12" s="135">
        <v>98</v>
      </c>
      <c r="G12" s="135">
        <v>95</v>
      </c>
      <c r="H12" s="135">
        <v>114</v>
      </c>
      <c r="I12" s="135">
        <v>129</v>
      </c>
      <c r="J12" s="135">
        <v>37</v>
      </c>
      <c r="K12" s="136">
        <v>43</v>
      </c>
      <c r="L12" s="39"/>
      <c r="M12" s="39"/>
      <c r="N12" s="39"/>
      <c r="O12" s="39"/>
      <c r="P12" s="39"/>
      <c r="Q12" s="39"/>
      <c r="R12" s="39"/>
      <c r="S12" s="39"/>
      <c r="T12" s="39"/>
      <c r="U12" s="39"/>
      <c r="V12" s="39"/>
      <c r="W12" s="39"/>
    </row>
    <row r="13" spans="1:24" s="40" customFormat="1" ht="15.45" customHeight="1" x14ac:dyDescent="0.25">
      <c r="A13" s="133" t="s">
        <v>166</v>
      </c>
      <c r="B13" s="204" t="s">
        <v>127</v>
      </c>
      <c r="C13" s="139">
        <v>512</v>
      </c>
      <c r="D13" s="139">
        <v>515</v>
      </c>
      <c r="E13" s="139">
        <v>477</v>
      </c>
      <c r="F13" s="139">
        <v>501</v>
      </c>
      <c r="G13" s="139">
        <v>486</v>
      </c>
      <c r="H13" s="139">
        <v>484</v>
      </c>
      <c r="I13" s="139">
        <v>531</v>
      </c>
      <c r="J13" s="139">
        <v>146</v>
      </c>
      <c r="K13" s="140">
        <v>191</v>
      </c>
      <c r="L13" s="39"/>
      <c r="M13" s="39"/>
      <c r="N13" s="39"/>
      <c r="O13" s="39"/>
      <c r="P13" s="39"/>
      <c r="Q13" s="39"/>
      <c r="R13" s="39"/>
      <c r="S13" s="39"/>
      <c r="T13" s="39"/>
      <c r="U13" s="39"/>
      <c r="V13" s="39"/>
      <c r="W13" s="39"/>
    </row>
    <row r="14" spans="1:24" s="40" customFormat="1" ht="15.45" customHeight="1" x14ac:dyDescent="0.25">
      <c r="A14" s="128" t="s">
        <v>167</v>
      </c>
      <c r="B14" s="203" t="s">
        <v>274</v>
      </c>
      <c r="C14" s="151">
        <f t="shared" ref="C14:J14" si="3">C15/C16</f>
        <v>0.22602739726027396</v>
      </c>
      <c r="D14" s="151">
        <f t="shared" si="3"/>
        <v>0.27972027972027974</v>
      </c>
      <c r="E14" s="151">
        <f t="shared" si="3"/>
        <v>0.33684210526315789</v>
      </c>
      <c r="F14" s="151">
        <f t="shared" si="3"/>
        <v>0.25</v>
      </c>
      <c r="G14" s="151">
        <f t="shared" si="3"/>
        <v>0.18965517241379309</v>
      </c>
      <c r="H14" s="151">
        <f t="shared" si="3"/>
        <v>0.40740740740740738</v>
      </c>
      <c r="I14" s="151">
        <f t="shared" si="3"/>
        <v>0.40740740740740738</v>
      </c>
      <c r="J14" s="218">
        <f t="shared" si="3"/>
        <v>0.56756756756756754</v>
      </c>
      <c r="K14" s="214"/>
      <c r="L14" s="39"/>
      <c r="M14" s="39"/>
      <c r="N14" s="39"/>
      <c r="O14" s="39"/>
      <c r="P14" s="39"/>
      <c r="Q14" s="39"/>
      <c r="R14" s="39"/>
      <c r="S14" s="39"/>
      <c r="T14" s="39"/>
      <c r="U14" s="39"/>
      <c r="V14" s="39"/>
      <c r="W14" s="39"/>
    </row>
    <row r="15" spans="1:24" s="40" customFormat="1" ht="15.45" customHeight="1" x14ac:dyDescent="0.25">
      <c r="A15" s="133" t="s">
        <v>168</v>
      </c>
      <c r="B15" s="170" t="s">
        <v>275</v>
      </c>
      <c r="C15" s="135">
        <v>33</v>
      </c>
      <c r="D15" s="135">
        <v>40</v>
      </c>
      <c r="E15" s="135">
        <v>32</v>
      </c>
      <c r="F15" s="135">
        <v>14</v>
      </c>
      <c r="G15" s="135">
        <v>11</v>
      </c>
      <c r="H15" s="135">
        <v>22</v>
      </c>
      <c r="I15" s="135">
        <v>22</v>
      </c>
      <c r="J15" s="215">
        <v>21</v>
      </c>
      <c r="K15" s="222"/>
      <c r="L15" s="39"/>
      <c r="M15" s="39"/>
      <c r="N15" s="39"/>
      <c r="O15" s="39"/>
      <c r="P15" s="39"/>
      <c r="Q15" s="39"/>
      <c r="R15" s="39"/>
      <c r="S15" s="39"/>
      <c r="T15" s="39"/>
      <c r="U15" s="39"/>
      <c r="V15" s="39"/>
      <c r="W15" s="39"/>
    </row>
    <row r="16" spans="1:24" s="40" customFormat="1" ht="15.45" customHeight="1" x14ac:dyDescent="0.25">
      <c r="A16" s="133" t="s">
        <v>168</v>
      </c>
      <c r="B16" s="204" t="s">
        <v>127</v>
      </c>
      <c r="C16" s="139">
        <v>146</v>
      </c>
      <c r="D16" s="139">
        <v>143</v>
      </c>
      <c r="E16" s="139">
        <v>95</v>
      </c>
      <c r="F16" s="139">
        <v>56</v>
      </c>
      <c r="G16" s="139">
        <v>58</v>
      </c>
      <c r="H16" s="139">
        <v>54</v>
      </c>
      <c r="I16" s="139">
        <v>54</v>
      </c>
      <c r="J16" s="216">
        <v>37</v>
      </c>
      <c r="K16" s="217"/>
      <c r="L16" s="39"/>
      <c r="M16" s="39"/>
      <c r="N16" s="39"/>
      <c r="O16" s="39"/>
      <c r="P16" s="39"/>
      <c r="Q16" s="39"/>
      <c r="R16" s="39"/>
      <c r="S16" s="39"/>
      <c r="T16" s="39"/>
      <c r="U16" s="39"/>
      <c r="V16" s="39"/>
      <c r="W16" s="39"/>
    </row>
    <row r="17" spans="1:23" s="40" customFormat="1" ht="15.45" customHeight="1" x14ac:dyDescent="0.25">
      <c r="A17" s="128" t="s">
        <v>169</v>
      </c>
      <c r="B17" s="203" t="s">
        <v>274</v>
      </c>
      <c r="C17" s="151">
        <f t="shared" ref="C17:K17" si="4">C18/C19</f>
        <v>0.15203955500618047</v>
      </c>
      <c r="D17" s="151">
        <f t="shared" si="4"/>
        <v>0.18424753867791843</v>
      </c>
      <c r="E17" s="151">
        <f t="shared" si="4"/>
        <v>0.22131147540983606</v>
      </c>
      <c r="F17" s="151">
        <f t="shared" si="4"/>
        <v>0.24617996604414261</v>
      </c>
      <c r="G17" s="151">
        <f t="shared" si="4"/>
        <v>0.23107569721115537</v>
      </c>
      <c r="H17" s="151">
        <f t="shared" si="4"/>
        <v>0.26030368763557482</v>
      </c>
      <c r="I17" s="151">
        <f t="shared" si="4"/>
        <v>0.23732251521298176</v>
      </c>
      <c r="J17" s="152">
        <f t="shared" si="4"/>
        <v>0.31481481481481483</v>
      </c>
      <c r="K17" s="152">
        <f t="shared" si="4"/>
        <v>0.27368421052631581</v>
      </c>
      <c r="L17" s="39"/>
      <c r="M17" s="39"/>
      <c r="N17" s="39"/>
      <c r="O17" s="39"/>
      <c r="P17" s="39"/>
      <c r="Q17" s="39"/>
      <c r="R17" s="39"/>
      <c r="S17" s="39"/>
      <c r="T17" s="39"/>
      <c r="U17" s="39"/>
      <c r="V17" s="39"/>
      <c r="W17" s="39"/>
    </row>
    <row r="18" spans="1:23" s="40" customFormat="1" ht="15.45" customHeight="1" x14ac:dyDescent="0.25">
      <c r="A18" s="133" t="s">
        <v>170</v>
      </c>
      <c r="B18" s="170" t="s">
        <v>275</v>
      </c>
      <c r="C18" s="135">
        <v>123</v>
      </c>
      <c r="D18" s="135">
        <v>131</v>
      </c>
      <c r="E18" s="135">
        <v>135</v>
      </c>
      <c r="F18" s="135">
        <v>145</v>
      </c>
      <c r="G18" s="135">
        <v>116</v>
      </c>
      <c r="H18" s="135">
        <v>120</v>
      </c>
      <c r="I18" s="135">
        <v>117</v>
      </c>
      <c r="J18" s="136">
        <v>34</v>
      </c>
      <c r="K18" s="136">
        <v>52</v>
      </c>
      <c r="L18" s="39"/>
      <c r="M18" s="39"/>
      <c r="N18" s="39"/>
      <c r="O18" s="39"/>
      <c r="P18" s="39"/>
      <c r="Q18" s="39"/>
      <c r="R18" s="39"/>
      <c r="S18" s="39"/>
      <c r="T18" s="39"/>
      <c r="U18" s="39"/>
      <c r="V18" s="39"/>
      <c r="W18" s="39"/>
    </row>
    <row r="19" spans="1:23" s="40" customFormat="1" ht="15.45" customHeight="1" x14ac:dyDescent="0.25">
      <c r="A19" s="133" t="s">
        <v>170</v>
      </c>
      <c r="B19" s="204" t="s">
        <v>127</v>
      </c>
      <c r="C19" s="139">
        <v>809</v>
      </c>
      <c r="D19" s="139">
        <v>711</v>
      </c>
      <c r="E19" s="139">
        <v>610</v>
      </c>
      <c r="F19" s="139">
        <v>589</v>
      </c>
      <c r="G19" s="139">
        <v>502</v>
      </c>
      <c r="H19" s="139">
        <v>461</v>
      </c>
      <c r="I19" s="139">
        <v>493</v>
      </c>
      <c r="J19" s="140">
        <v>108</v>
      </c>
      <c r="K19" s="140">
        <v>190</v>
      </c>
      <c r="L19" s="39"/>
      <c r="M19" s="39"/>
      <c r="N19" s="39"/>
      <c r="O19" s="39"/>
      <c r="P19" s="39"/>
      <c r="Q19" s="39"/>
      <c r="R19" s="39"/>
      <c r="S19" s="39"/>
      <c r="T19" s="39"/>
      <c r="U19" s="39"/>
      <c r="V19" s="39"/>
      <c r="W19" s="39"/>
    </row>
    <row r="20" spans="1:23" s="40" customFormat="1" ht="15.45" customHeight="1" x14ac:dyDescent="0.25">
      <c r="A20" s="145" t="s">
        <v>171</v>
      </c>
      <c r="B20" s="203" t="s">
        <v>274</v>
      </c>
      <c r="C20" s="151">
        <f t="shared" ref="C20:K20" si="5">C21/C22</f>
        <v>0.15482695810564662</v>
      </c>
      <c r="D20" s="151">
        <f t="shared" si="5"/>
        <v>0.15172413793103448</v>
      </c>
      <c r="E20" s="151">
        <f t="shared" si="5"/>
        <v>0.17326297273526825</v>
      </c>
      <c r="F20" s="151">
        <f t="shared" si="5"/>
        <v>0.17538213998390989</v>
      </c>
      <c r="G20" s="151">
        <f t="shared" si="5"/>
        <v>0.17066895368782162</v>
      </c>
      <c r="H20" s="151">
        <f t="shared" si="5"/>
        <v>0.19137254901960785</v>
      </c>
      <c r="I20" s="151">
        <f t="shared" si="5"/>
        <v>0.18782098312545856</v>
      </c>
      <c r="J20" s="152">
        <f t="shared" si="5"/>
        <v>0.21282051282051281</v>
      </c>
      <c r="K20" s="152">
        <f t="shared" si="5"/>
        <v>0.23539518900343642</v>
      </c>
      <c r="L20" s="39"/>
      <c r="M20" s="39"/>
      <c r="N20" s="39"/>
      <c r="O20" s="39"/>
      <c r="P20" s="39"/>
      <c r="Q20" s="39"/>
      <c r="R20" s="39"/>
      <c r="S20" s="39"/>
      <c r="T20" s="39"/>
      <c r="U20" s="39"/>
      <c r="V20" s="39"/>
      <c r="W20" s="39"/>
    </row>
    <row r="21" spans="1:23" s="40" customFormat="1" ht="15.45" customHeight="1" x14ac:dyDescent="0.25">
      <c r="A21" s="146" t="s">
        <v>172</v>
      </c>
      <c r="B21" s="170" t="s">
        <v>275</v>
      </c>
      <c r="C21" s="135">
        <v>170</v>
      </c>
      <c r="D21" s="135">
        <v>176</v>
      </c>
      <c r="E21" s="135">
        <v>197</v>
      </c>
      <c r="F21" s="135">
        <v>218</v>
      </c>
      <c r="G21" s="135">
        <v>199</v>
      </c>
      <c r="H21" s="135">
        <v>244</v>
      </c>
      <c r="I21" s="135">
        <v>256</v>
      </c>
      <c r="J21" s="136">
        <v>83</v>
      </c>
      <c r="K21" s="136">
        <v>137</v>
      </c>
      <c r="L21" s="39"/>
      <c r="M21" s="39"/>
      <c r="N21" s="39"/>
      <c r="O21" s="39"/>
      <c r="P21" s="39"/>
      <c r="Q21" s="39"/>
      <c r="R21" s="39"/>
      <c r="S21" s="39"/>
      <c r="T21" s="39"/>
      <c r="U21" s="39"/>
      <c r="V21" s="39"/>
      <c r="W21" s="39"/>
    </row>
    <row r="22" spans="1:23" s="40" customFormat="1" ht="15.45" customHeight="1" x14ac:dyDescent="0.25">
      <c r="A22" s="146" t="s">
        <v>172</v>
      </c>
      <c r="B22" s="204" t="s">
        <v>127</v>
      </c>
      <c r="C22" s="135">
        <v>1098</v>
      </c>
      <c r="D22" s="135">
        <v>1160</v>
      </c>
      <c r="E22" s="135">
        <v>1137</v>
      </c>
      <c r="F22" s="135">
        <v>1243</v>
      </c>
      <c r="G22" s="135">
        <v>1166</v>
      </c>
      <c r="H22" s="135">
        <v>1275</v>
      </c>
      <c r="I22" s="135">
        <v>1363</v>
      </c>
      <c r="J22" s="136">
        <v>390</v>
      </c>
      <c r="K22" s="136">
        <v>582</v>
      </c>
      <c r="L22" s="39"/>
      <c r="M22" s="39"/>
      <c r="N22" s="39"/>
      <c r="O22" s="39"/>
      <c r="P22" s="39"/>
      <c r="Q22" s="39"/>
      <c r="R22" s="39"/>
      <c r="S22" s="39"/>
      <c r="T22" s="39"/>
      <c r="U22" s="39"/>
      <c r="V22" s="39"/>
      <c r="W22" s="39"/>
    </row>
    <row r="23" spans="1:23" ht="15" customHeight="1" x14ac:dyDescent="0.25">
      <c r="A23" s="145" t="s">
        <v>288</v>
      </c>
      <c r="B23" s="203" t="s">
        <v>274</v>
      </c>
      <c r="C23" s="151">
        <f t="shared" ref="C23:K23" si="6">C24/C25</f>
        <v>0.22362869198312235</v>
      </c>
      <c r="D23" s="151">
        <f t="shared" si="6"/>
        <v>0.21844660194174756</v>
      </c>
      <c r="E23" s="151">
        <f t="shared" si="6"/>
        <v>0.24120603015075376</v>
      </c>
      <c r="F23" s="151">
        <f t="shared" si="6"/>
        <v>0.18518518518518517</v>
      </c>
      <c r="G23" s="151">
        <f t="shared" si="6"/>
        <v>0.21518987341772153</v>
      </c>
      <c r="H23" s="151">
        <f t="shared" si="6"/>
        <v>0.19444444444444445</v>
      </c>
      <c r="I23" s="151">
        <f t="shared" si="6"/>
        <v>0.24074074074074073</v>
      </c>
      <c r="J23" s="152">
        <f t="shared" si="6"/>
        <v>0.33333333333333331</v>
      </c>
      <c r="K23" s="152">
        <f t="shared" si="6"/>
        <v>0.35227272727272729</v>
      </c>
    </row>
    <row r="24" spans="1:23" ht="15" customHeight="1" x14ac:dyDescent="0.25">
      <c r="A24" s="146" t="s">
        <v>288</v>
      </c>
      <c r="B24" s="170" t="s">
        <v>275</v>
      </c>
      <c r="C24" s="135">
        <v>53</v>
      </c>
      <c r="D24" s="135">
        <v>45</v>
      </c>
      <c r="E24" s="135">
        <v>48</v>
      </c>
      <c r="F24" s="135">
        <v>30</v>
      </c>
      <c r="G24" s="135">
        <v>34</v>
      </c>
      <c r="H24" s="135">
        <v>35</v>
      </c>
      <c r="I24" s="135">
        <v>52</v>
      </c>
      <c r="J24" s="136">
        <v>12</v>
      </c>
      <c r="K24" s="136">
        <v>31</v>
      </c>
    </row>
    <row r="25" spans="1:23" ht="15" customHeight="1" x14ac:dyDescent="0.25">
      <c r="A25" s="205" t="s">
        <v>288</v>
      </c>
      <c r="B25" s="204" t="s">
        <v>127</v>
      </c>
      <c r="C25" s="139">
        <v>237</v>
      </c>
      <c r="D25" s="139">
        <v>206</v>
      </c>
      <c r="E25" s="139">
        <v>199</v>
      </c>
      <c r="F25" s="139">
        <v>162</v>
      </c>
      <c r="G25" s="139">
        <v>158</v>
      </c>
      <c r="H25" s="139">
        <v>180</v>
      </c>
      <c r="I25" s="139">
        <v>216</v>
      </c>
      <c r="J25" s="140">
        <v>36</v>
      </c>
      <c r="K25" s="140">
        <v>88</v>
      </c>
    </row>
    <row r="26" spans="1:23" ht="15" customHeight="1" x14ac:dyDescent="0.25">
      <c r="A26" s="145" t="s">
        <v>289</v>
      </c>
      <c r="B26" s="167" t="s">
        <v>274</v>
      </c>
      <c r="C26" s="151">
        <f t="shared" ref="C26:K26" si="7">C27/C28</f>
        <v>0.1460800902425268</v>
      </c>
      <c r="D26" s="151">
        <f t="shared" si="7"/>
        <v>0.1656372824256036</v>
      </c>
      <c r="E26" s="151">
        <f t="shared" si="7"/>
        <v>0.1937888198757764</v>
      </c>
      <c r="F26" s="151">
        <f t="shared" si="7"/>
        <v>0.20070629782224839</v>
      </c>
      <c r="G26" s="151">
        <f t="shared" si="7"/>
        <v>0.18477553675992192</v>
      </c>
      <c r="H26" s="151">
        <f t="shared" si="7"/>
        <v>0.21505376344086022</v>
      </c>
      <c r="I26" s="151">
        <f t="shared" si="7"/>
        <v>0.19939759036144578</v>
      </c>
      <c r="J26" s="152">
        <f t="shared" si="7"/>
        <v>0.23126338329764454</v>
      </c>
      <c r="K26" s="152">
        <f t="shared" si="7"/>
        <v>0.2391304347826087</v>
      </c>
    </row>
    <row r="27" spans="1:23" ht="15" customHeight="1" x14ac:dyDescent="0.25">
      <c r="A27" s="146" t="s">
        <v>289</v>
      </c>
      <c r="B27" s="170" t="s">
        <v>275</v>
      </c>
      <c r="C27" s="135">
        <v>259</v>
      </c>
      <c r="D27" s="135">
        <v>295</v>
      </c>
      <c r="E27" s="135">
        <v>312</v>
      </c>
      <c r="F27" s="135">
        <v>341</v>
      </c>
      <c r="G27" s="135">
        <v>284</v>
      </c>
      <c r="H27" s="135">
        <v>340</v>
      </c>
      <c r="I27" s="135">
        <v>331</v>
      </c>
      <c r="J27" s="136">
        <v>108</v>
      </c>
      <c r="K27" s="136">
        <v>165</v>
      </c>
    </row>
    <row r="28" spans="1:23" ht="15" customHeight="1" x14ac:dyDescent="0.25">
      <c r="A28" s="205" t="s">
        <v>289</v>
      </c>
      <c r="B28" s="204" t="s">
        <v>127</v>
      </c>
      <c r="C28" s="139">
        <v>1773</v>
      </c>
      <c r="D28" s="139">
        <v>1781</v>
      </c>
      <c r="E28" s="139">
        <v>1610</v>
      </c>
      <c r="F28" s="139">
        <v>1699</v>
      </c>
      <c r="G28" s="139">
        <v>1537</v>
      </c>
      <c r="H28" s="139">
        <v>1581</v>
      </c>
      <c r="I28" s="139">
        <v>1660</v>
      </c>
      <c r="J28" s="140">
        <v>467</v>
      </c>
      <c r="K28" s="140">
        <v>690</v>
      </c>
    </row>
    <row r="29" spans="1:23" ht="15" customHeight="1" x14ac:dyDescent="0.25">
      <c r="A29" s="145" t="s">
        <v>276</v>
      </c>
      <c r="B29" s="167" t="s">
        <v>274</v>
      </c>
      <c r="C29" s="151">
        <f t="shared" ref="C29:K29" si="8">C30/C31</f>
        <v>0.17216117216117216</v>
      </c>
      <c r="D29" s="151">
        <f t="shared" si="8"/>
        <v>0.15333333333333332</v>
      </c>
      <c r="E29" s="151">
        <f t="shared" si="8"/>
        <v>0.21825396825396826</v>
      </c>
      <c r="F29" s="151">
        <f t="shared" si="8"/>
        <v>0.18930041152263374</v>
      </c>
      <c r="G29" s="151">
        <f t="shared" si="8"/>
        <v>0.22222222222222221</v>
      </c>
      <c r="H29" s="151">
        <f t="shared" si="8"/>
        <v>0.29133858267716534</v>
      </c>
      <c r="I29" s="151">
        <f t="shared" si="8"/>
        <v>0.30434782608695654</v>
      </c>
      <c r="J29" s="152">
        <f t="shared" si="8"/>
        <v>0.27906976744186046</v>
      </c>
      <c r="K29" s="152">
        <f t="shared" si="8"/>
        <v>0.39784946236559138</v>
      </c>
    </row>
    <row r="30" spans="1:23" ht="15" customHeight="1" x14ac:dyDescent="0.25">
      <c r="A30" s="146" t="s">
        <v>276</v>
      </c>
      <c r="B30" s="170" t="s">
        <v>275</v>
      </c>
      <c r="C30" s="135">
        <v>47</v>
      </c>
      <c r="D30" s="135">
        <v>46</v>
      </c>
      <c r="E30" s="135">
        <v>55</v>
      </c>
      <c r="F30" s="135">
        <v>46</v>
      </c>
      <c r="G30" s="135">
        <v>34</v>
      </c>
      <c r="H30" s="135">
        <v>37</v>
      </c>
      <c r="I30" s="135">
        <v>49</v>
      </c>
      <c r="J30" s="136">
        <v>12</v>
      </c>
      <c r="K30" s="136">
        <v>37</v>
      </c>
    </row>
    <row r="31" spans="1:23" ht="15" customHeight="1" x14ac:dyDescent="0.25">
      <c r="A31" s="205" t="s">
        <v>276</v>
      </c>
      <c r="B31" s="204" t="s">
        <v>127</v>
      </c>
      <c r="C31" s="139">
        <v>273</v>
      </c>
      <c r="D31" s="139">
        <v>300</v>
      </c>
      <c r="E31" s="139">
        <v>252</v>
      </c>
      <c r="F31" s="139">
        <v>243</v>
      </c>
      <c r="G31" s="139">
        <v>153</v>
      </c>
      <c r="H31" s="139">
        <v>127</v>
      </c>
      <c r="I31" s="139">
        <v>161</v>
      </c>
      <c r="J31" s="140">
        <v>43</v>
      </c>
      <c r="K31" s="140">
        <v>93</v>
      </c>
    </row>
    <row r="32" spans="1:23" ht="15" customHeight="1" x14ac:dyDescent="0.25">
      <c r="A32" s="145" t="s">
        <v>277</v>
      </c>
      <c r="B32" s="167" t="s">
        <v>274</v>
      </c>
      <c r="C32" s="151">
        <f t="shared" ref="C32:K32" si="9">C33/C34</f>
        <v>0.21597633136094674</v>
      </c>
      <c r="D32" s="151">
        <f t="shared" si="9"/>
        <v>0.26041666666666669</v>
      </c>
      <c r="E32" s="151">
        <f t="shared" si="9"/>
        <v>0.26013513513513514</v>
      </c>
      <c r="F32" s="151">
        <f t="shared" si="9"/>
        <v>0.30745341614906835</v>
      </c>
      <c r="G32" s="151">
        <f t="shared" si="9"/>
        <v>0.21568627450980393</v>
      </c>
      <c r="H32" s="151">
        <f t="shared" si="9"/>
        <v>0.27187499999999998</v>
      </c>
      <c r="I32" s="151">
        <f t="shared" si="9"/>
        <v>0.24573378839590443</v>
      </c>
      <c r="J32" s="152">
        <f t="shared" si="9"/>
        <v>0.25714285714285712</v>
      </c>
      <c r="K32" s="152">
        <f t="shared" si="9"/>
        <v>0.33812949640287771</v>
      </c>
    </row>
    <row r="33" spans="1:11" ht="15" customHeight="1" x14ac:dyDescent="0.25">
      <c r="A33" s="146" t="s">
        <v>277</v>
      </c>
      <c r="B33" s="170" t="s">
        <v>275</v>
      </c>
      <c r="C33" s="135">
        <v>73</v>
      </c>
      <c r="D33" s="135">
        <v>75</v>
      </c>
      <c r="E33" s="135">
        <v>77</v>
      </c>
      <c r="F33" s="135">
        <v>99</v>
      </c>
      <c r="G33" s="135">
        <v>55</v>
      </c>
      <c r="H33" s="135">
        <v>87</v>
      </c>
      <c r="I33" s="135">
        <v>72</v>
      </c>
      <c r="J33" s="136">
        <v>27</v>
      </c>
      <c r="K33" s="136">
        <v>47</v>
      </c>
    </row>
    <row r="34" spans="1:11" ht="15" customHeight="1" x14ac:dyDescent="0.25">
      <c r="A34" s="205" t="s">
        <v>277</v>
      </c>
      <c r="B34" s="204" t="s">
        <v>127</v>
      </c>
      <c r="C34" s="139">
        <v>338</v>
      </c>
      <c r="D34" s="139">
        <v>288</v>
      </c>
      <c r="E34" s="139">
        <v>296</v>
      </c>
      <c r="F34" s="139">
        <v>322</v>
      </c>
      <c r="G34" s="139">
        <v>255</v>
      </c>
      <c r="H34" s="139">
        <v>320</v>
      </c>
      <c r="I34" s="139">
        <v>293</v>
      </c>
      <c r="J34" s="140">
        <v>105</v>
      </c>
      <c r="K34" s="140">
        <v>139</v>
      </c>
    </row>
    <row r="35" spans="1:11" ht="15" customHeight="1" x14ac:dyDescent="0.25">
      <c r="A35" s="145" t="s">
        <v>278</v>
      </c>
      <c r="B35" s="167" t="s">
        <v>274</v>
      </c>
      <c r="C35" s="151">
        <f t="shared" ref="C35:K35" si="10">C36/C37</f>
        <v>0.14665757162346521</v>
      </c>
      <c r="D35" s="151">
        <f t="shared" si="10"/>
        <v>0.16149068322981366</v>
      </c>
      <c r="E35" s="151">
        <f t="shared" si="10"/>
        <v>0.17944785276073619</v>
      </c>
      <c r="F35" s="151">
        <f t="shared" si="10"/>
        <v>0.17585692995529062</v>
      </c>
      <c r="G35" s="151">
        <f t="shared" si="10"/>
        <v>0.17979197622585438</v>
      </c>
      <c r="H35" s="151">
        <f t="shared" si="10"/>
        <v>0.19823788546255505</v>
      </c>
      <c r="I35" s="151">
        <f t="shared" si="10"/>
        <v>0.19308943089430894</v>
      </c>
      <c r="J35" s="152">
        <f t="shared" si="10"/>
        <v>0.23529411764705882</v>
      </c>
      <c r="K35" s="152">
        <f t="shared" si="10"/>
        <v>0.21527777777777779</v>
      </c>
    </row>
    <row r="36" spans="1:11" ht="15" customHeight="1" x14ac:dyDescent="0.25">
      <c r="A36" s="146" t="s">
        <v>278</v>
      </c>
      <c r="B36" s="170" t="s">
        <v>275</v>
      </c>
      <c r="C36" s="135">
        <v>215</v>
      </c>
      <c r="D36" s="135">
        <v>234</v>
      </c>
      <c r="E36" s="135">
        <v>234</v>
      </c>
      <c r="F36" s="135">
        <v>236</v>
      </c>
      <c r="G36" s="135">
        <v>242</v>
      </c>
      <c r="H36" s="135">
        <v>270</v>
      </c>
      <c r="I36" s="135">
        <v>285</v>
      </c>
      <c r="J36" s="136">
        <v>88</v>
      </c>
      <c r="K36" s="136">
        <v>124</v>
      </c>
    </row>
    <row r="37" spans="1:11" ht="15" customHeight="1" x14ac:dyDescent="0.25">
      <c r="A37" s="205" t="s">
        <v>278</v>
      </c>
      <c r="B37" s="204" t="s">
        <v>127</v>
      </c>
      <c r="C37" s="139">
        <v>1466</v>
      </c>
      <c r="D37" s="139">
        <v>1449</v>
      </c>
      <c r="E37" s="139">
        <v>1304</v>
      </c>
      <c r="F37" s="139">
        <v>1342</v>
      </c>
      <c r="G37" s="139">
        <v>1346</v>
      </c>
      <c r="H37" s="139">
        <v>1362</v>
      </c>
      <c r="I37" s="139">
        <v>1476</v>
      </c>
      <c r="J37" s="140">
        <v>374</v>
      </c>
      <c r="K37" s="140">
        <v>576</v>
      </c>
    </row>
    <row r="38" spans="1:11" ht="15" customHeight="1" x14ac:dyDescent="0.25">
      <c r="A38" s="145" t="s">
        <v>279</v>
      </c>
      <c r="B38" s="203" t="s">
        <v>280</v>
      </c>
      <c r="C38" s="151">
        <f t="shared" ref="C38:K38" si="11">C39/C40</f>
        <v>0.45627376425855515</v>
      </c>
      <c r="D38" s="151">
        <f t="shared" si="11"/>
        <v>0.45484949832775917</v>
      </c>
      <c r="E38" s="151">
        <f t="shared" si="11"/>
        <v>0.54426229508196722</v>
      </c>
      <c r="F38" s="151">
        <f t="shared" si="11"/>
        <v>0.49844236760124611</v>
      </c>
      <c r="G38" s="151">
        <f t="shared" si="11"/>
        <v>0.53819444444444442</v>
      </c>
      <c r="H38" s="151">
        <f t="shared" si="11"/>
        <v>0.57861635220125784</v>
      </c>
      <c r="I38" s="151">
        <f t="shared" si="11"/>
        <v>0.58771929824561409</v>
      </c>
      <c r="J38" s="152">
        <f t="shared" si="11"/>
        <v>0.61616161616161613</v>
      </c>
      <c r="K38" s="152">
        <f t="shared" si="11"/>
        <v>0.66666666666666663</v>
      </c>
    </row>
    <row r="39" spans="1:11" ht="15" customHeight="1" x14ac:dyDescent="0.25">
      <c r="A39" s="164" t="s">
        <v>279</v>
      </c>
      <c r="B39" s="170" t="s">
        <v>305</v>
      </c>
      <c r="C39" s="135">
        <v>120</v>
      </c>
      <c r="D39" s="135">
        <v>136</v>
      </c>
      <c r="E39" s="135">
        <v>166</v>
      </c>
      <c r="F39" s="135">
        <v>160</v>
      </c>
      <c r="G39" s="135">
        <v>155</v>
      </c>
      <c r="H39" s="135">
        <v>184</v>
      </c>
      <c r="I39" s="135">
        <v>201</v>
      </c>
      <c r="J39" s="136">
        <v>61</v>
      </c>
      <c r="K39" s="136">
        <v>106</v>
      </c>
    </row>
    <row r="40" spans="1:11" ht="15" customHeight="1" x14ac:dyDescent="0.25">
      <c r="A40" s="206" t="s">
        <v>279</v>
      </c>
      <c r="B40" s="207" t="s">
        <v>127</v>
      </c>
      <c r="C40" s="139">
        <v>263</v>
      </c>
      <c r="D40" s="139">
        <v>299</v>
      </c>
      <c r="E40" s="139">
        <v>305</v>
      </c>
      <c r="F40" s="139">
        <v>321</v>
      </c>
      <c r="G40" s="139">
        <v>288</v>
      </c>
      <c r="H40" s="139">
        <v>318</v>
      </c>
      <c r="I40" s="139">
        <v>342</v>
      </c>
      <c r="J40" s="140">
        <v>99</v>
      </c>
      <c r="K40" s="140">
        <v>159</v>
      </c>
    </row>
    <row r="41" spans="1:11" ht="15" customHeight="1" x14ac:dyDescent="0.25">
      <c r="A41" s="243" t="s">
        <v>306</v>
      </c>
      <c r="B41" s="167" t="s">
        <v>280</v>
      </c>
      <c r="C41" s="151">
        <f t="shared" ref="C41:K41" si="12">C42/C43</f>
        <v>0.46460176991150443</v>
      </c>
      <c r="D41" s="151">
        <f t="shared" si="12"/>
        <v>0.44615384615384618</v>
      </c>
      <c r="E41" s="151">
        <f t="shared" si="12"/>
        <v>0.56153846153846154</v>
      </c>
      <c r="F41" s="151">
        <f t="shared" si="12"/>
        <v>0.49647887323943662</v>
      </c>
      <c r="G41" s="151">
        <f t="shared" si="12"/>
        <v>0.54580152671755722</v>
      </c>
      <c r="H41" s="151">
        <f t="shared" si="12"/>
        <v>0.58741258741258739</v>
      </c>
      <c r="I41" s="151">
        <f t="shared" si="12"/>
        <v>0.58922558922558921</v>
      </c>
      <c r="J41" s="152">
        <f t="shared" si="12"/>
        <v>0.62365591397849462</v>
      </c>
      <c r="K41" s="152">
        <f t="shared" si="12"/>
        <v>0.68217054263565891</v>
      </c>
    </row>
    <row r="42" spans="1:11" ht="15" customHeight="1" x14ac:dyDescent="0.25">
      <c r="A42" s="244" t="s">
        <v>306</v>
      </c>
      <c r="B42" s="170" t="s">
        <v>305</v>
      </c>
      <c r="C42" s="135">
        <v>105</v>
      </c>
      <c r="D42" s="135">
        <v>116</v>
      </c>
      <c r="E42" s="135">
        <v>146</v>
      </c>
      <c r="F42" s="135">
        <v>141</v>
      </c>
      <c r="G42" s="135">
        <v>143</v>
      </c>
      <c r="H42" s="135">
        <v>168</v>
      </c>
      <c r="I42" s="135">
        <v>175</v>
      </c>
      <c r="J42" s="136">
        <v>58</v>
      </c>
      <c r="K42" s="136">
        <v>88</v>
      </c>
    </row>
    <row r="43" spans="1:11" ht="15" customHeight="1" x14ac:dyDescent="0.25">
      <c r="A43" s="245" t="s">
        <v>306</v>
      </c>
      <c r="B43" s="170" t="s">
        <v>127</v>
      </c>
      <c r="C43" s="139">
        <v>226</v>
      </c>
      <c r="D43" s="139">
        <v>260</v>
      </c>
      <c r="E43" s="139">
        <v>260</v>
      </c>
      <c r="F43" s="139">
        <v>284</v>
      </c>
      <c r="G43" s="139">
        <v>262</v>
      </c>
      <c r="H43" s="139">
        <v>286</v>
      </c>
      <c r="I43" s="139">
        <v>297</v>
      </c>
      <c r="J43" s="140">
        <v>93</v>
      </c>
      <c r="K43" s="140">
        <v>129</v>
      </c>
    </row>
    <row r="44" spans="1:11" s="49" customFormat="1" ht="15" customHeight="1" x14ac:dyDescent="0.25">
      <c r="A44" s="128" t="s">
        <v>160</v>
      </c>
      <c r="B44" s="208" t="s">
        <v>281</v>
      </c>
      <c r="C44" s="209" t="s">
        <v>219</v>
      </c>
      <c r="D44" s="209" t="s">
        <v>219</v>
      </c>
      <c r="E44" s="209" t="s">
        <v>219</v>
      </c>
      <c r="F44" s="209" t="s">
        <v>219</v>
      </c>
      <c r="G44" s="184">
        <f>G45/G46</f>
        <v>0.53990326481257556</v>
      </c>
      <c r="H44" s="149">
        <f>H45/H46</f>
        <v>0.64787175234936434</v>
      </c>
      <c r="I44" s="149">
        <f>I45/I46</f>
        <v>0.65107913669064743</v>
      </c>
      <c r="J44" s="149">
        <f>J45/J46</f>
        <v>0.75751503006012022</v>
      </c>
      <c r="K44" s="153">
        <f>K45/K46</f>
        <v>0.77078085642317384</v>
      </c>
    </row>
    <row r="45" spans="1:11" s="49" customFormat="1" ht="15" customHeight="1" x14ac:dyDescent="0.25">
      <c r="A45" s="133" t="s">
        <v>160</v>
      </c>
      <c r="B45" s="210" t="s">
        <v>282</v>
      </c>
      <c r="C45" s="211" t="s">
        <v>219</v>
      </c>
      <c r="D45" s="211" t="s">
        <v>219</v>
      </c>
      <c r="E45" s="211" t="s">
        <v>219</v>
      </c>
      <c r="F45" s="212" t="s">
        <v>219</v>
      </c>
      <c r="G45" s="187">
        <v>893</v>
      </c>
      <c r="H45" s="187">
        <v>1172</v>
      </c>
      <c r="I45" s="187">
        <v>1267</v>
      </c>
      <c r="J45" s="187">
        <v>378</v>
      </c>
      <c r="K45" s="136">
        <v>612</v>
      </c>
    </row>
    <row r="46" spans="1:11" s="49" customFormat="1" ht="15" customHeight="1" x14ac:dyDescent="0.25">
      <c r="A46" s="133" t="s">
        <v>160</v>
      </c>
      <c r="B46" s="210" t="s">
        <v>127</v>
      </c>
      <c r="C46" s="211" t="s">
        <v>219</v>
      </c>
      <c r="D46" s="211" t="s">
        <v>219</v>
      </c>
      <c r="E46" s="211" t="s">
        <v>219</v>
      </c>
      <c r="F46" s="212" t="s">
        <v>219</v>
      </c>
      <c r="G46" s="187">
        <v>1654</v>
      </c>
      <c r="H46" s="187">
        <v>1809</v>
      </c>
      <c r="I46" s="187">
        <v>1946</v>
      </c>
      <c r="J46" s="187">
        <v>499</v>
      </c>
      <c r="K46" s="136">
        <v>794</v>
      </c>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1"/>
  <sheetViews>
    <sheetView workbookViewId="0"/>
  </sheetViews>
  <sheetFormatPr defaultColWidth="8.81640625" defaultRowHeight="15" x14ac:dyDescent="0.25"/>
  <cols>
    <col min="1" max="1" width="13.1796875" style="71" customWidth="1"/>
    <col min="2" max="2" width="118.36328125" style="39" customWidth="1"/>
    <col min="3" max="3" width="8.81640625" style="39" customWidth="1"/>
    <col min="4" max="16384" width="8.81640625" style="39"/>
  </cols>
  <sheetData>
    <row r="1" spans="1:2" s="49" customFormat="1" ht="22.8" x14ac:dyDescent="0.25">
      <c r="A1" s="66" t="s">
        <v>38</v>
      </c>
      <c r="B1" s="39"/>
    </row>
    <row r="2" spans="1:2" s="49" customFormat="1" x14ac:dyDescent="0.25">
      <c r="A2" s="67" t="s">
        <v>39</v>
      </c>
      <c r="B2" s="39"/>
    </row>
    <row r="3" spans="1:2" s="49" customFormat="1" x14ac:dyDescent="0.25">
      <c r="A3" s="68" t="s">
        <v>40</v>
      </c>
      <c r="B3" s="39"/>
    </row>
    <row r="4" spans="1:2" s="49" customFormat="1" ht="23.4" customHeight="1" x14ac:dyDescent="0.25">
      <c r="A4" s="69" t="s">
        <v>41</v>
      </c>
      <c r="B4" s="70" t="s">
        <v>42</v>
      </c>
    </row>
    <row r="5" spans="1:2" s="49" customFormat="1" x14ac:dyDescent="0.25">
      <c r="A5" s="71">
        <v>1</v>
      </c>
      <c r="B5" s="72" t="s">
        <v>43</v>
      </c>
    </row>
    <row r="6" spans="1:2" s="49" customFormat="1" x14ac:dyDescent="0.25">
      <c r="A6" s="71">
        <v>2</v>
      </c>
      <c r="B6" s="72" t="s">
        <v>44</v>
      </c>
    </row>
    <row r="7" spans="1:2" s="49" customFormat="1" x14ac:dyDescent="0.25">
      <c r="A7" s="71">
        <v>3</v>
      </c>
      <c r="B7" s="72" t="s">
        <v>45</v>
      </c>
    </row>
    <row r="8" spans="1:2" s="49" customFormat="1" x14ac:dyDescent="0.25">
      <c r="A8" s="71">
        <v>4</v>
      </c>
      <c r="B8" s="72" t="s">
        <v>46</v>
      </c>
    </row>
    <row r="9" spans="1:2" s="49" customFormat="1" ht="30" x14ac:dyDescent="0.25">
      <c r="A9" s="71">
        <v>5</v>
      </c>
      <c r="B9" s="231" t="s">
        <v>290</v>
      </c>
    </row>
    <row r="10" spans="1:2" s="49" customFormat="1" ht="30" x14ac:dyDescent="0.25">
      <c r="A10" s="71">
        <v>6</v>
      </c>
      <c r="B10" s="231" t="s">
        <v>291</v>
      </c>
    </row>
    <row r="11" spans="1:2" s="49" customFormat="1" ht="30" x14ac:dyDescent="0.25">
      <c r="A11" s="71">
        <v>7</v>
      </c>
      <c r="B11" s="72" t="s">
        <v>47</v>
      </c>
    </row>
    <row r="12" spans="1:2" s="49" customFormat="1" ht="30" x14ac:dyDescent="0.25">
      <c r="A12" s="71">
        <v>8</v>
      </c>
      <c r="B12" s="72" t="s">
        <v>48</v>
      </c>
    </row>
    <row r="13" spans="1:2" s="49" customFormat="1" ht="30" x14ac:dyDescent="0.25">
      <c r="A13" s="71">
        <v>9</v>
      </c>
      <c r="B13" s="72" t="s">
        <v>49</v>
      </c>
    </row>
    <row r="14" spans="1:2" s="49" customFormat="1" ht="30" x14ac:dyDescent="0.25">
      <c r="A14" s="71">
        <v>10</v>
      </c>
      <c r="B14" s="72" t="s">
        <v>50</v>
      </c>
    </row>
    <row r="15" spans="1:2" s="49" customFormat="1" ht="30" x14ac:dyDescent="0.25">
      <c r="A15" s="71">
        <v>11</v>
      </c>
      <c r="B15" s="72" t="s">
        <v>51</v>
      </c>
    </row>
    <row r="16" spans="1:2" s="49" customFormat="1" ht="30" x14ac:dyDescent="0.25">
      <c r="A16" s="71">
        <v>12</v>
      </c>
      <c r="B16" s="72" t="s">
        <v>52</v>
      </c>
    </row>
    <row r="17" spans="1:2" s="49" customFormat="1" ht="30" x14ac:dyDescent="0.25">
      <c r="A17" s="71">
        <v>13</v>
      </c>
      <c r="B17" s="72" t="s">
        <v>53</v>
      </c>
    </row>
    <row r="18" spans="1:2" s="49" customFormat="1" ht="30" x14ac:dyDescent="0.25">
      <c r="A18" s="71">
        <v>14</v>
      </c>
      <c r="B18" s="72" t="s">
        <v>54</v>
      </c>
    </row>
    <row r="19" spans="1:2" s="49" customFormat="1" ht="30" x14ac:dyDescent="0.25">
      <c r="A19" s="71">
        <v>15</v>
      </c>
      <c r="B19" s="72" t="s">
        <v>55</v>
      </c>
    </row>
    <row r="20" spans="1:2" s="49" customFormat="1" ht="30" x14ac:dyDescent="0.25">
      <c r="A20" s="71">
        <v>16</v>
      </c>
      <c r="B20" s="72" t="s">
        <v>56</v>
      </c>
    </row>
    <row r="21" spans="1:2" s="49" customFormat="1" ht="30" x14ac:dyDescent="0.25">
      <c r="A21" s="71">
        <v>17</v>
      </c>
      <c r="B21" s="72" t="s">
        <v>57</v>
      </c>
    </row>
    <row r="22" spans="1:2" s="49" customFormat="1" ht="30" x14ac:dyDescent="0.25">
      <c r="A22" s="71">
        <v>18</v>
      </c>
      <c r="B22" s="72" t="s">
        <v>58</v>
      </c>
    </row>
    <row r="23" spans="1:2" s="49" customFormat="1" ht="30" x14ac:dyDescent="0.25">
      <c r="A23" s="71">
        <v>19</v>
      </c>
      <c r="B23" s="72" t="s">
        <v>59</v>
      </c>
    </row>
    <row r="24" spans="1:2" s="49" customFormat="1" ht="30" x14ac:dyDescent="0.25">
      <c r="A24" s="71">
        <v>20</v>
      </c>
      <c r="B24" s="72" t="s">
        <v>60</v>
      </c>
    </row>
    <row r="25" spans="1:2" s="49" customFormat="1" ht="30" x14ac:dyDescent="0.25">
      <c r="A25" s="71">
        <v>21</v>
      </c>
      <c r="B25" s="72" t="s">
        <v>61</v>
      </c>
    </row>
    <row r="26" spans="1:2" s="49" customFormat="1" ht="30" x14ac:dyDescent="0.25">
      <c r="A26" s="71">
        <v>22</v>
      </c>
      <c r="B26" s="72" t="s">
        <v>62</v>
      </c>
    </row>
    <row r="27" spans="1:2" s="49" customFormat="1" ht="30" x14ac:dyDescent="0.25">
      <c r="A27" s="71">
        <v>23</v>
      </c>
      <c r="B27" s="72" t="s">
        <v>63</v>
      </c>
    </row>
    <row r="28" spans="1:2" s="49" customFormat="1" ht="33.6" customHeight="1" x14ac:dyDescent="0.25">
      <c r="A28" s="71">
        <v>24</v>
      </c>
      <c r="B28" s="72" t="s">
        <v>64</v>
      </c>
    </row>
    <row r="29" spans="1:2" s="49" customFormat="1" ht="30" x14ac:dyDescent="0.25">
      <c r="A29" s="71">
        <v>25</v>
      </c>
      <c r="B29" s="231" t="s">
        <v>292</v>
      </c>
    </row>
    <row r="30" spans="1:2" s="49" customFormat="1" x14ac:dyDescent="0.25">
      <c r="A30" s="71"/>
      <c r="B30" s="39"/>
    </row>
    <row r="31" spans="1:2" s="49" customFormat="1" x14ac:dyDescent="0.25">
      <c r="A31" s="71"/>
      <c r="B31" s="39"/>
    </row>
    <row r="32" spans="1:2" s="49" customFormat="1" x14ac:dyDescent="0.25">
      <c r="A32" s="71"/>
      <c r="B32" s="39"/>
    </row>
    <row r="33" spans="1:2" s="49" customFormat="1" x14ac:dyDescent="0.25">
      <c r="A33" s="71"/>
      <c r="B33" s="39"/>
    </row>
    <row r="34" spans="1:2" s="49" customFormat="1" x14ac:dyDescent="0.25">
      <c r="A34" s="71"/>
      <c r="B34" s="39"/>
    </row>
    <row r="35" spans="1:2" s="49" customFormat="1" x14ac:dyDescent="0.25">
      <c r="A35" s="71"/>
      <c r="B35" s="39"/>
    </row>
    <row r="36" spans="1:2" s="49" customFormat="1" x14ac:dyDescent="0.25">
      <c r="A36" s="71"/>
      <c r="B36" s="39"/>
    </row>
    <row r="37" spans="1:2" s="49" customFormat="1" x14ac:dyDescent="0.25">
      <c r="A37" s="71"/>
      <c r="B37" s="39"/>
    </row>
    <row r="38" spans="1:2" s="49" customFormat="1" x14ac:dyDescent="0.25">
      <c r="A38" s="71"/>
      <c r="B38" s="39"/>
    </row>
    <row r="39" spans="1:2" s="49" customFormat="1" x14ac:dyDescent="0.25">
      <c r="A39" s="71"/>
      <c r="B39" s="39"/>
    </row>
    <row r="40" spans="1:2" s="49" customFormat="1" x14ac:dyDescent="0.25">
      <c r="A40" s="71"/>
      <c r="B40" s="39"/>
    </row>
    <row r="41" spans="1:2" s="49" customFormat="1" x14ac:dyDescent="0.25">
      <c r="A41" s="71"/>
      <c r="B41" s="39"/>
    </row>
    <row r="42" spans="1:2" s="49" customFormat="1" x14ac:dyDescent="0.25">
      <c r="A42" s="71"/>
      <c r="B42" s="39"/>
    </row>
    <row r="43" spans="1:2" s="49" customFormat="1" x14ac:dyDescent="0.25">
      <c r="A43" s="71"/>
      <c r="B43" s="39"/>
    </row>
    <row r="44" spans="1:2" s="49" customFormat="1" x14ac:dyDescent="0.25">
      <c r="A44" s="71"/>
      <c r="B44" s="39"/>
    </row>
    <row r="45" spans="1:2" s="49" customFormat="1" x14ac:dyDescent="0.25">
      <c r="A45" s="71"/>
      <c r="B45" s="39"/>
    </row>
    <row r="46" spans="1:2" s="49" customFormat="1" x14ac:dyDescent="0.25">
      <c r="A46" s="71"/>
      <c r="B46" s="39"/>
    </row>
    <row r="47" spans="1:2" s="49" customFormat="1" x14ac:dyDescent="0.25">
      <c r="A47" s="71"/>
      <c r="B47" s="39"/>
    </row>
    <row r="48" spans="1:2" s="49" customFormat="1" x14ac:dyDescent="0.25">
      <c r="A48" s="71"/>
      <c r="B48" s="39"/>
    </row>
    <row r="49" spans="1:2" s="49" customFormat="1" x14ac:dyDescent="0.25">
      <c r="A49" s="71"/>
      <c r="B49" s="39"/>
    </row>
    <row r="50" spans="1:2" s="49" customFormat="1" x14ac:dyDescent="0.25">
      <c r="A50" s="71"/>
      <c r="B50" s="39"/>
    </row>
    <row r="51" spans="1:2" s="49" customFormat="1" x14ac:dyDescent="0.25">
      <c r="A51" s="71"/>
      <c r="B51" s="39"/>
    </row>
    <row r="52" spans="1:2" s="49" customFormat="1" x14ac:dyDescent="0.25">
      <c r="A52" s="71"/>
      <c r="B52" s="39"/>
    </row>
    <row r="53" spans="1:2" s="49" customFormat="1" x14ac:dyDescent="0.25">
      <c r="A53" s="71"/>
      <c r="B53" s="39"/>
    </row>
    <row r="54" spans="1:2" s="49" customFormat="1" x14ac:dyDescent="0.25">
      <c r="A54" s="71"/>
      <c r="B54" s="39"/>
    </row>
    <row r="55" spans="1:2" s="49" customFormat="1" x14ac:dyDescent="0.25">
      <c r="A55" s="71"/>
      <c r="B55" s="39"/>
    </row>
    <row r="56" spans="1:2" s="49" customFormat="1" x14ac:dyDescent="0.25">
      <c r="A56" s="71"/>
      <c r="B56" s="39"/>
    </row>
    <row r="57" spans="1:2" s="49" customFormat="1" x14ac:dyDescent="0.25">
      <c r="A57" s="71"/>
      <c r="B57" s="39"/>
    </row>
    <row r="58" spans="1:2" s="49" customFormat="1" x14ac:dyDescent="0.25">
      <c r="A58" s="71"/>
      <c r="B58" s="39"/>
    </row>
    <row r="59" spans="1:2" s="49" customFormat="1" x14ac:dyDescent="0.25">
      <c r="A59" s="71"/>
      <c r="B59" s="39"/>
    </row>
    <row r="60" spans="1:2" s="49" customFormat="1" x14ac:dyDescent="0.25">
      <c r="A60" s="71"/>
      <c r="B60" s="39"/>
    </row>
    <row r="61" spans="1:2" s="49" customFormat="1" x14ac:dyDescent="0.25">
      <c r="A61" s="71"/>
      <c r="B61" s="39"/>
    </row>
  </sheetData>
  <hyperlinks>
    <hyperlink ref="A3" location="Abbreviations_and_footnotes!Print_Area" display="Abbreviations and footnotes" xr:uid="{00000000-0004-0000-0300-000000000000}"/>
    <hyperlink ref="B5" location="Table_1!Print_Area" display="Table 1: Characteristics of people who inject drugs recruited across England, Wales and Northern Ireland: 2012 to 2021" xr:uid="{00000000-0004-0000-0300-000001000000}"/>
    <hyperlink ref="B6" location="Table_2!Print_Area" display="Table 2: HIV prevalence [note e] in people who inject drugs by gender and age: England, Wales and Northern Ireland, 2012 to 2021" xr:uid="{00000000-0004-0000-0300-000002000000}"/>
    <hyperlink ref="B7" location="Table_3!Print_Area" display="Table 3: Hepatitis B prevalence [note f] in people who inject drugs by gender and age: England, Wales and Northern Ireland, 2012 to 2021" xr:uid="{00000000-0004-0000-0300-000003000000}"/>
    <hyperlink ref="B8" location="Table_4!Print_Area" display="Table 4:  Hepatitis C prevalence [note h] in people who inject drugs by gender and age: England, Wales and Northern Ireland, 2012 to 2021" xr:uid="{00000000-0004-0000-0300-000004000000}"/>
    <hyperlink ref="B9" location="Table_5!Print_Area" display="Table 5:  Level of direct sharing [note j] among people who currently inject drugs [note k] by gender and age: England, Wales and Northern Ireland, 2012 to 2021" xr:uid="{00000000-0004-0000-0300-000005000000}"/>
    <hyperlink ref="B10" location="Table_6!Print_Area" display="Table 6:  Level of direct and indirect sharing [note l] among people who currently inject drugs [note k] by gender and age: England, Wales and Northern Ireland, 2012 to 2021" xr:uid="{00000000-0004-0000-0300-000006000000}"/>
    <hyperlink ref="B11" location="Table_7!Print_Area" display="Table 7: Self-reported hepatitis B vaccine uptake [note m] among people who inject drugs by gender and age: England, Wales and Northern Ireland, 2012 to 2021" xr:uid="{00000000-0004-0000-0300-000007000000}"/>
    <hyperlink ref="B12" location="Table_8!Print_Area" display="Table 8: Uptake of voluntary confidential testing for HIV among people who inject drugs by gender and age: England, Wales and Northern Ireland, 2012 to 2021" xr:uid="{00000000-0004-0000-0300-000008000000}"/>
    <hyperlink ref="B13" location="Table_9!Print_Area" display="Table 9: Uptake of voluntary confidential testing for hepatitis C among people who inject drugs by gender and age: England, Wales and Northern Ireland, 2012 to 2021" xr:uid="{00000000-0004-0000-0300-000009000000}"/>
    <hyperlink ref="B14" location="Table_10!Print_Area" display="Table 10: Symptoms of an injection site infection [note p] among those who injected during the preceding year by gender and age: England, Wales and Northern Ireland, 2017 to 2021" xr:uid="{00000000-0004-0000-0300-00000A000000}"/>
    <hyperlink ref="B15" location="Table_11!Print_Area" display="Table 11: Sexual intercourse (anal or vaginal), number of sexual partners and condom use during the preceding year: England, Wales and Northern Ireland, 2012 to 2021" xr:uid="{00000000-0004-0000-0300-00000B000000}"/>
    <hyperlink ref="B16" location="Table_12!Print_Area" display="Table 12: HIV, hepatitis B and hepatitis C prevalence, hepatitis B vaccination uptake, uptake of diagnostic testing for hepatitis C and HIV, injecting risks and condom use: England, 2012 to 2021" xr:uid="{00000000-0004-0000-0300-00000C000000}"/>
    <hyperlink ref="B17" location="Table_13!Print_Area" display="Table 13: HIV, hepatitis B and hepatitis C prevalence, hepatitis B vaccination uptake, uptake of diagnostic testing for hepatitis C and HIV, injecting risks and condom use: London, 2012 to 2021" xr:uid="{00000000-0004-0000-0300-00000D000000}"/>
    <hyperlink ref="B18" location="Table_14!Print_Area" display="Table 14: HIV, hepatitis B and hepatitis C prevalence, hepatitis B vaccination uptake, uptake of diagnostic testing for hepatitis C and HIV, injecting risks and condom use: East of England, 2012 to 2021" xr:uid="{00000000-0004-0000-0300-00000E000000}"/>
    <hyperlink ref="B19" location="Table_15!Print_Area" display="Table 15: HIV, hepatitis B and hepatitis C prevalence, hepatitis B vaccination uptake, uptake of diagnostic testing for hepatitis C and HIV, injecting risks and condom use: South East, 2012 to 2021" xr:uid="{00000000-0004-0000-0300-00000F000000}"/>
    <hyperlink ref="B20" location="Table_16!Print_Area" display="Table 16: HIV, hepatitis B and hepatitis C prevalence, hepatitis B vaccination uptake, uptake of diagnostic testing for hepatitis C and HIV, injecting risks and condom use: South West, 2012 to 2021" xr:uid="{00000000-0004-0000-0300-000010000000}"/>
    <hyperlink ref="B21" location="Table_17!Print_Area" display="Table 17: HIV, hepatitis B and hepatitis C prevalence, hepatitis B vaccination uptake, uptake of diagnostic testing for hepatitis C and HIV, injecting risks and condom use: West Midlands, 2012 to 2021" xr:uid="{00000000-0004-0000-0300-000011000000}"/>
    <hyperlink ref="B22" location="Table_18!Print_Area" display="Table 18: HIV, hepatitis B and hepatitis C prevalence, hepatitis B vaccination uptake, uptake of diagnostic testing for hepatitis C and HIV, injecting risks and condom use: North West, 2012 to 2021" xr:uid="{00000000-0004-0000-0300-000012000000}"/>
    <hyperlink ref="B23" location="Table_19!Print_Area" display="Table 19: HIV, hepatitis B and hepatitis C prevalence, hepatitis B vaccination uptake, uptake of diagnostic testing for hepatitis C and HIV, injecting risks and condom use: Yorkshire and Humber, 2012 to 2021" xr:uid="{00000000-0004-0000-0300-000013000000}"/>
    <hyperlink ref="B24" location="Table_20!Print_Area" display="Table 20: HIV, hepatitis B and hepatitis C prevalence, hepatitis B vaccination uptake, uptake of diagnostic testing for hepatitis C and HIV, injecting risks and condom use: East Midlands, 2012 to 2021" xr:uid="{00000000-0004-0000-0300-000014000000}"/>
    <hyperlink ref="B25" location="Table_21!Print_Area" display="Table 21: HIV, hepatitis B and hepatitis C prevalence, hepatitis B vaccination uptake, uptake of diagnostic testing for hepatitis C and HIV, injecting risks and condom use: North East, 2012 to 2021" xr:uid="{00000000-0004-0000-0300-000015000000}"/>
    <hyperlink ref="B26" location="Table_22!Print_Area" display="Table 22: HIV, hepatitis B and hepatitis C prevalence, hepatitis B vaccination uptake, uptake of diagnostic testing for hepatitis C and HIV, injecting risks and condom use: Wales, 2012 to 2021" xr:uid="{00000000-0004-0000-0300-000016000000}"/>
    <hyperlink ref="B27" location="Table_23!Print_Area" display="Table 23: HIV, hepatitis B and hepatitis C prevalence, hepatitis B vaccination uptake, uptake of diagnostic testing for hepatitis C and HIV, injecting risks and condom use: Northern Ireland, 2012 to 2021" xr:uid="{00000000-0004-0000-0300-000017000000}"/>
    <hyperlink ref="B28" location="Table_24!Print_Area" display="Table 24: HIV, hepatitis B and hepatitis C prevalence, hepatitis B vaccination uptake, uptake of diagnostic testing for hepatitis C and HIV, injecting risks and condom use in those who began injecting in the last three years (recent initiates): England, W" xr:uid="{00000000-0004-0000-0300-000018000000}"/>
    <hyperlink ref="B29" location="Table_25!Print_Area" display="Table 25: Self-reported non-fatal overdose in the past year among people injecting in the past year by gender, age, time since first injected and treatment status; naloxone use and carriage: England, Wales and Northern Ireland, 2013 to 2021" xr:uid="{00000000-0004-0000-0300-000019000000}"/>
  </hyperlinks>
  <pageMargins left="0.23622047244095001" right="0.23622047244095001" top="0.74803149606299013" bottom="0.74803149606299013" header="0.31496062992126012" footer="0.31496062992126012"/>
  <pageSetup paperSize="0" scale="80" fitToWidth="0" fitToHeight="0" orientation="portrait" horizontalDpi="0" verticalDpi="0" copies="0"/>
  <headerFooter alignWithMargin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3"/>
  <sheetViews>
    <sheetView workbookViewId="0"/>
  </sheetViews>
  <sheetFormatPr defaultColWidth="8.81640625" defaultRowHeight="15" customHeight="1" x14ac:dyDescent="0.25"/>
  <cols>
    <col min="1" max="1" width="16.26953125" style="39" customWidth="1"/>
    <col min="2" max="2" width="76.26953125" style="39" customWidth="1"/>
    <col min="3" max="7" width="11.1796875" style="39" customWidth="1"/>
    <col min="8" max="8" width="18.7265625" style="39" customWidth="1"/>
    <col min="9" max="9" width="8.81640625" style="39" customWidth="1"/>
    <col min="10" max="16384" width="8.81640625" style="39"/>
  </cols>
  <sheetData>
    <row r="1" spans="1:28" s="74" customFormat="1" ht="22.8" x14ac:dyDescent="0.25">
      <c r="A1" s="66" t="s">
        <v>40</v>
      </c>
      <c r="B1" s="73"/>
      <c r="C1" s="73"/>
      <c r="D1" s="73"/>
      <c r="E1" s="73"/>
      <c r="F1" s="73"/>
      <c r="G1" s="73"/>
      <c r="H1" s="73"/>
      <c r="I1" s="45"/>
      <c r="J1" s="45"/>
      <c r="K1" s="45"/>
      <c r="L1" s="45"/>
      <c r="M1" s="45"/>
      <c r="N1" s="45"/>
      <c r="O1" s="45"/>
      <c r="P1" s="45"/>
      <c r="Q1" s="45"/>
      <c r="R1" s="45"/>
      <c r="S1" s="45"/>
      <c r="T1" s="45"/>
      <c r="U1" s="45"/>
      <c r="V1" s="45"/>
      <c r="W1" s="45"/>
      <c r="X1" s="45"/>
      <c r="Y1" s="45"/>
      <c r="Z1" s="45"/>
      <c r="AA1" s="45"/>
      <c r="AB1" s="45"/>
    </row>
    <row r="2" spans="1:28" s="74" customFormat="1" ht="18" customHeight="1" x14ac:dyDescent="0.25">
      <c r="A2" s="75" t="s">
        <v>65</v>
      </c>
      <c r="B2" s="73"/>
      <c r="C2" s="73"/>
      <c r="D2" s="73"/>
      <c r="E2" s="73"/>
      <c r="F2" s="73"/>
      <c r="G2" s="73"/>
      <c r="H2" s="73"/>
      <c r="I2" s="45"/>
      <c r="J2" s="45"/>
      <c r="K2" s="45"/>
      <c r="L2" s="45"/>
      <c r="M2" s="45"/>
      <c r="N2" s="45"/>
      <c r="O2" s="45"/>
      <c r="P2" s="45"/>
      <c r="Q2" s="45"/>
      <c r="R2" s="45"/>
      <c r="S2" s="45"/>
      <c r="T2" s="45"/>
      <c r="U2" s="45"/>
      <c r="V2" s="45"/>
      <c r="W2" s="45"/>
      <c r="X2" s="45"/>
      <c r="Y2" s="45"/>
      <c r="Z2" s="45"/>
      <c r="AA2" s="45"/>
      <c r="AB2" s="45"/>
    </row>
    <row r="3" spans="1:28" s="78" customFormat="1" ht="28.2" customHeight="1" x14ac:dyDescent="0.3">
      <c r="A3" s="76" t="s">
        <v>66</v>
      </c>
      <c r="B3" s="77"/>
      <c r="C3" s="77"/>
      <c r="D3" s="77"/>
      <c r="E3" s="77"/>
      <c r="F3" s="77"/>
      <c r="G3" s="77"/>
      <c r="H3" s="77"/>
      <c r="I3" s="56"/>
      <c r="J3" s="56"/>
      <c r="K3" s="56"/>
      <c r="L3" s="56"/>
      <c r="M3" s="56"/>
      <c r="N3" s="56"/>
      <c r="O3" s="56"/>
      <c r="P3" s="56"/>
      <c r="Q3" s="56"/>
      <c r="R3" s="56"/>
      <c r="S3" s="56"/>
      <c r="T3" s="56"/>
      <c r="U3" s="56"/>
      <c r="V3" s="56"/>
      <c r="W3" s="56"/>
      <c r="X3" s="56"/>
      <c r="Y3" s="56"/>
      <c r="Z3" s="56"/>
      <c r="AA3" s="56"/>
      <c r="AB3" s="56"/>
    </row>
    <row r="4" spans="1:28" s="78" customFormat="1" ht="24.6" customHeight="1" x14ac:dyDescent="0.3">
      <c r="A4" s="79" t="s">
        <v>67</v>
      </c>
      <c r="B4" s="79" t="s">
        <v>68</v>
      </c>
      <c r="C4" s="77"/>
      <c r="D4" s="77"/>
      <c r="E4" s="77"/>
      <c r="F4" s="77"/>
      <c r="G4" s="77"/>
      <c r="H4" s="77"/>
      <c r="I4" s="56"/>
      <c r="J4" s="56"/>
      <c r="K4" s="56"/>
      <c r="L4" s="56"/>
      <c r="M4" s="56"/>
      <c r="N4" s="56"/>
      <c r="O4" s="56"/>
      <c r="P4" s="56"/>
      <c r="Q4" s="56"/>
      <c r="R4" s="56"/>
      <c r="S4" s="56"/>
      <c r="T4" s="56"/>
      <c r="U4" s="56"/>
      <c r="V4" s="56"/>
      <c r="W4" s="56"/>
      <c r="X4" s="56"/>
      <c r="Y4" s="56"/>
      <c r="Z4" s="56"/>
      <c r="AA4" s="56"/>
      <c r="AB4" s="56"/>
    </row>
    <row r="5" spans="1:28" s="57" customFormat="1" ht="15" customHeight="1" x14ac:dyDescent="0.3">
      <c r="A5" s="80" t="s">
        <v>69</v>
      </c>
      <c r="B5" s="81" t="s">
        <v>70</v>
      </c>
      <c r="C5" s="82"/>
      <c r="D5" s="82"/>
      <c r="E5" s="82"/>
      <c r="F5" s="82"/>
      <c r="G5" s="82"/>
      <c r="H5" s="82"/>
      <c r="I5" s="39"/>
      <c r="J5" s="39"/>
      <c r="K5" s="39"/>
      <c r="L5" s="39"/>
      <c r="M5" s="39"/>
      <c r="N5" s="39"/>
      <c r="O5" s="39"/>
      <c r="P5" s="39"/>
      <c r="Q5" s="39"/>
      <c r="R5" s="39"/>
      <c r="S5" s="39"/>
      <c r="T5" s="39"/>
      <c r="U5" s="39"/>
      <c r="V5" s="39"/>
      <c r="W5" s="39"/>
      <c r="X5" s="39"/>
      <c r="Y5" s="39"/>
      <c r="Z5" s="39"/>
      <c r="AA5" s="39"/>
      <c r="AB5" s="39"/>
    </row>
    <row r="6" spans="1:28" s="57" customFormat="1" ht="15.6" x14ac:dyDescent="0.3">
      <c r="A6" s="80" t="s">
        <v>71</v>
      </c>
      <c r="B6" s="41" t="s">
        <v>72</v>
      </c>
      <c r="C6" s="82"/>
      <c r="D6" s="82"/>
      <c r="E6" s="82"/>
      <c r="F6" s="82"/>
      <c r="G6" s="82"/>
      <c r="H6" s="82"/>
      <c r="I6" s="39"/>
      <c r="J6" s="39"/>
      <c r="K6" s="39"/>
      <c r="L6" s="39"/>
      <c r="M6" s="39"/>
      <c r="N6" s="39"/>
      <c r="O6" s="39"/>
      <c r="P6" s="39"/>
      <c r="Q6" s="39"/>
      <c r="R6" s="39"/>
      <c r="S6" s="39"/>
      <c r="T6" s="39"/>
      <c r="U6" s="39"/>
      <c r="V6" s="39"/>
      <c r="W6" s="39"/>
      <c r="X6" s="39"/>
      <c r="Y6" s="39"/>
      <c r="Z6" s="39"/>
      <c r="AA6" s="39"/>
      <c r="AB6" s="39"/>
    </row>
    <row r="7" spans="1:28" s="57" customFormat="1" ht="15.6" x14ac:dyDescent="0.3">
      <c r="A7" s="80" t="s">
        <v>73</v>
      </c>
      <c r="B7" s="41" t="s">
        <v>74</v>
      </c>
      <c r="C7" s="82"/>
      <c r="D7" s="82"/>
      <c r="E7" s="82"/>
      <c r="F7" s="82"/>
      <c r="G7" s="82"/>
      <c r="H7" s="83"/>
      <c r="I7" s="39"/>
      <c r="J7" s="39"/>
      <c r="K7" s="39"/>
      <c r="L7" s="39"/>
      <c r="M7" s="39"/>
      <c r="N7" s="39"/>
      <c r="O7" s="39"/>
      <c r="P7" s="39"/>
      <c r="Q7" s="39"/>
      <c r="R7" s="39"/>
      <c r="S7" s="39"/>
      <c r="T7" s="39"/>
      <c r="U7" s="39"/>
      <c r="V7" s="39"/>
      <c r="W7" s="39"/>
      <c r="X7" s="39"/>
      <c r="Y7" s="39"/>
      <c r="Z7" s="39"/>
      <c r="AA7" s="39"/>
      <c r="AB7" s="39"/>
    </row>
    <row r="8" spans="1:28" s="57" customFormat="1" ht="15" customHeight="1" x14ac:dyDescent="0.3">
      <c r="A8" s="80" t="s">
        <v>75</v>
      </c>
      <c r="B8" s="81" t="s">
        <v>76</v>
      </c>
      <c r="C8" s="82"/>
      <c r="D8" s="82"/>
      <c r="E8" s="82"/>
      <c r="F8" s="82"/>
      <c r="G8" s="82"/>
      <c r="H8" s="83"/>
      <c r="I8" s="39"/>
      <c r="J8" s="39"/>
      <c r="K8" s="39"/>
      <c r="L8" s="39"/>
      <c r="M8" s="39"/>
      <c r="N8" s="39"/>
      <c r="O8" s="39"/>
      <c r="P8" s="39"/>
      <c r="Q8" s="39"/>
      <c r="R8" s="39"/>
      <c r="S8" s="39"/>
      <c r="T8" s="39"/>
      <c r="U8" s="39"/>
      <c r="V8" s="39"/>
      <c r="W8" s="39"/>
      <c r="X8" s="39"/>
      <c r="Y8" s="39"/>
      <c r="Z8" s="39"/>
      <c r="AA8" s="39"/>
      <c r="AB8" s="39"/>
    </row>
    <row r="9" spans="1:28" s="57" customFormat="1" ht="15.6" x14ac:dyDescent="0.3">
      <c r="A9" s="80" t="s">
        <v>77</v>
      </c>
      <c r="B9" s="41" t="s">
        <v>78</v>
      </c>
      <c r="C9" s="82"/>
      <c r="D9" s="82"/>
      <c r="E9" s="82"/>
      <c r="F9" s="82"/>
      <c r="G9" s="82"/>
      <c r="H9" s="83"/>
      <c r="I9" s="39"/>
      <c r="J9" s="39"/>
      <c r="K9" s="39"/>
      <c r="L9" s="39"/>
      <c r="M9" s="39"/>
      <c r="N9" s="39"/>
      <c r="O9" s="39"/>
      <c r="P9" s="39"/>
      <c r="Q9" s="39"/>
      <c r="R9" s="39"/>
      <c r="S9" s="39"/>
      <c r="T9" s="39"/>
      <c r="U9" s="39"/>
      <c r="V9" s="39"/>
      <c r="W9" s="39"/>
      <c r="X9" s="39"/>
      <c r="Y9" s="39"/>
      <c r="Z9" s="39"/>
      <c r="AA9" s="39"/>
      <c r="AB9" s="39"/>
    </row>
    <row r="10" spans="1:28" s="57" customFormat="1" ht="15" customHeight="1" x14ac:dyDescent="0.3">
      <c r="A10" s="80" t="s">
        <v>79</v>
      </c>
      <c r="B10" s="81" t="s">
        <v>80</v>
      </c>
      <c r="C10" s="82"/>
      <c r="D10" s="82"/>
      <c r="E10" s="82"/>
      <c r="F10" s="82"/>
      <c r="G10" s="82"/>
      <c r="H10" s="83"/>
      <c r="I10" s="39"/>
      <c r="J10" s="39"/>
      <c r="K10" s="39"/>
      <c r="L10" s="39"/>
      <c r="M10" s="39"/>
      <c r="N10" s="39"/>
      <c r="O10" s="39"/>
      <c r="P10" s="39"/>
      <c r="Q10" s="39"/>
      <c r="R10" s="39"/>
      <c r="S10" s="39"/>
      <c r="T10" s="39"/>
      <c r="U10" s="39"/>
      <c r="V10" s="39"/>
      <c r="W10" s="39"/>
      <c r="X10" s="39"/>
      <c r="Y10" s="39"/>
      <c r="Z10" s="39"/>
      <c r="AA10" s="39"/>
      <c r="AB10" s="39"/>
    </row>
    <row r="11" spans="1:28" s="57" customFormat="1" ht="15" customHeight="1" x14ac:dyDescent="0.3">
      <c r="A11" s="80" t="s">
        <v>81</v>
      </c>
      <c r="B11" s="81" t="s">
        <v>82</v>
      </c>
      <c r="C11" s="82"/>
      <c r="D11" s="82"/>
      <c r="E11" s="82"/>
      <c r="F11" s="82"/>
      <c r="G11" s="82"/>
      <c r="H11" s="83"/>
    </row>
    <row r="12" spans="1:28" s="57" customFormat="1" ht="15" customHeight="1" x14ac:dyDescent="0.3">
      <c r="A12" s="80" t="s">
        <v>83</v>
      </c>
      <c r="B12" s="81" t="s">
        <v>84</v>
      </c>
      <c r="C12" s="82"/>
      <c r="D12" s="82"/>
      <c r="E12" s="82"/>
      <c r="F12" s="82"/>
      <c r="G12" s="82"/>
      <c r="H12" s="83"/>
    </row>
    <row r="13" spans="1:28" s="57" customFormat="1" ht="15.6" x14ac:dyDescent="0.3">
      <c r="A13" s="80" t="s">
        <v>85</v>
      </c>
      <c r="B13" s="81" t="s">
        <v>86</v>
      </c>
      <c r="C13" s="82"/>
      <c r="D13" s="82"/>
      <c r="E13" s="82"/>
      <c r="F13" s="82"/>
      <c r="G13" s="82"/>
      <c r="H13" s="83"/>
    </row>
    <row r="14" spans="1:28" s="57" customFormat="1" ht="31.8" customHeight="1" x14ac:dyDescent="0.3">
      <c r="A14" s="84" t="s">
        <v>87</v>
      </c>
      <c r="B14" s="85"/>
      <c r="C14" s="86"/>
      <c r="D14" s="86"/>
      <c r="E14" s="86"/>
      <c r="F14" s="86"/>
      <c r="G14" s="86"/>
      <c r="H14" s="86"/>
    </row>
    <row r="15" spans="1:28" s="57" customFormat="1" ht="24.6" customHeight="1" x14ac:dyDescent="0.3">
      <c r="A15" s="79" t="s">
        <v>88</v>
      </c>
      <c r="B15" s="79" t="s">
        <v>89</v>
      </c>
      <c r="C15" s="56"/>
      <c r="D15" s="56"/>
      <c r="E15" s="56"/>
      <c r="F15" s="56"/>
      <c r="G15" s="56"/>
      <c r="H15" s="56"/>
    </row>
    <row r="16" spans="1:28" s="57" customFormat="1" ht="30" x14ac:dyDescent="0.3">
      <c r="A16" s="70" t="s">
        <v>90</v>
      </c>
      <c r="B16" s="41" t="s">
        <v>91</v>
      </c>
      <c r="C16" s="82"/>
      <c r="D16" s="82"/>
      <c r="E16" s="82"/>
      <c r="F16" s="82"/>
      <c r="G16" s="82"/>
      <c r="H16" s="82"/>
    </row>
    <row r="17" spans="1:28" s="57" customFormat="1" ht="15" customHeight="1" x14ac:dyDescent="0.3">
      <c r="A17" s="70" t="s">
        <v>92</v>
      </c>
      <c r="B17" s="87" t="s">
        <v>93</v>
      </c>
      <c r="C17" s="88"/>
      <c r="D17" s="88"/>
      <c r="E17" s="88"/>
      <c r="F17" s="88"/>
      <c r="G17" s="88"/>
      <c r="H17" s="88"/>
    </row>
    <row r="18" spans="1:28" s="57" customFormat="1" ht="15" customHeight="1" x14ac:dyDescent="0.3">
      <c r="A18" s="70" t="s">
        <v>94</v>
      </c>
      <c r="B18" s="87" t="s">
        <v>95</v>
      </c>
      <c r="C18" s="88"/>
      <c r="D18" s="88"/>
      <c r="E18" s="88"/>
      <c r="F18" s="88"/>
      <c r="G18" s="88"/>
      <c r="H18" s="88"/>
    </row>
    <row r="19" spans="1:28" s="57" customFormat="1" ht="15" customHeight="1" x14ac:dyDescent="0.3">
      <c r="A19" s="70" t="s">
        <v>96</v>
      </c>
      <c r="B19" s="87" t="s">
        <v>97</v>
      </c>
      <c r="C19" s="88"/>
      <c r="D19" s="88"/>
      <c r="E19" s="88"/>
      <c r="F19" s="88"/>
      <c r="G19" s="88"/>
      <c r="H19" s="88"/>
    </row>
    <row r="20" spans="1:28" s="57" customFormat="1" ht="15.6" x14ac:dyDescent="0.3">
      <c r="A20" s="70" t="s">
        <v>98</v>
      </c>
      <c r="B20" s="89" t="s">
        <v>99</v>
      </c>
      <c r="C20" s="89"/>
      <c r="D20" s="89"/>
      <c r="E20" s="89"/>
      <c r="F20" s="89"/>
      <c r="G20" s="89"/>
      <c r="H20" s="89"/>
    </row>
    <row r="21" spans="1:28" s="57" customFormat="1" ht="45" x14ac:dyDescent="0.3">
      <c r="A21" s="70" t="s">
        <v>100</v>
      </c>
      <c r="B21" s="89" t="s">
        <v>101</v>
      </c>
      <c r="C21" s="89"/>
      <c r="D21" s="89"/>
      <c r="E21" s="89"/>
      <c r="F21" s="89"/>
      <c r="G21" s="89"/>
      <c r="H21" s="89"/>
    </row>
    <row r="22" spans="1:28" s="57" customFormat="1" ht="34.5" customHeight="1" x14ac:dyDescent="0.3">
      <c r="A22" s="70" t="s">
        <v>102</v>
      </c>
      <c r="B22" s="89" t="s">
        <v>103</v>
      </c>
      <c r="C22" s="88"/>
      <c r="D22" s="88"/>
      <c r="E22" s="88"/>
      <c r="F22" s="88"/>
      <c r="G22" s="88"/>
      <c r="H22" s="88"/>
      <c r="I22" s="39"/>
      <c r="J22" s="39"/>
      <c r="K22" s="39"/>
      <c r="L22" s="39"/>
      <c r="M22" s="39"/>
      <c r="N22" s="39"/>
      <c r="O22" s="39"/>
      <c r="P22" s="39"/>
      <c r="Q22" s="39"/>
      <c r="R22" s="39"/>
      <c r="S22" s="39"/>
      <c r="T22" s="39"/>
      <c r="U22" s="39"/>
      <c r="V22" s="39"/>
      <c r="W22" s="39"/>
      <c r="X22" s="39"/>
      <c r="Y22" s="39"/>
      <c r="Z22" s="39"/>
      <c r="AA22" s="39"/>
      <c r="AB22" s="39"/>
    </row>
    <row r="23" spans="1:28" s="57" customFormat="1" ht="15" customHeight="1" x14ac:dyDescent="0.3">
      <c r="A23" s="70" t="s">
        <v>104</v>
      </c>
      <c r="B23" s="87" t="s">
        <v>105</v>
      </c>
      <c r="C23" s="88"/>
      <c r="D23" s="88"/>
      <c r="E23" s="88"/>
      <c r="F23" s="88"/>
      <c r="G23" s="88"/>
      <c r="H23" s="88"/>
      <c r="I23" s="39"/>
      <c r="J23" s="39"/>
      <c r="K23" s="39"/>
      <c r="L23" s="39"/>
      <c r="M23" s="39"/>
      <c r="N23" s="39"/>
      <c r="O23" s="39"/>
      <c r="P23" s="39"/>
      <c r="Q23" s="39"/>
      <c r="R23" s="39"/>
      <c r="S23" s="39"/>
      <c r="T23" s="39"/>
      <c r="U23" s="39"/>
      <c r="V23" s="39"/>
      <c r="W23" s="39"/>
      <c r="X23" s="39"/>
      <c r="Y23" s="39"/>
      <c r="Z23" s="39"/>
      <c r="AA23" s="39"/>
      <c r="AB23" s="39"/>
    </row>
    <row r="24" spans="1:28" s="57" customFormat="1" ht="45" x14ac:dyDescent="0.3">
      <c r="A24" s="70" t="s">
        <v>106</v>
      </c>
      <c r="B24" s="88" t="s">
        <v>107</v>
      </c>
      <c r="C24" s="88"/>
      <c r="D24" s="88"/>
      <c r="E24" s="88"/>
      <c r="F24" s="88"/>
      <c r="G24" s="88"/>
      <c r="H24" s="88"/>
      <c r="I24" s="39"/>
      <c r="J24" s="39"/>
      <c r="K24" s="39"/>
      <c r="L24" s="39"/>
      <c r="M24" s="39"/>
      <c r="N24" s="39"/>
      <c r="O24" s="39"/>
      <c r="P24" s="39"/>
      <c r="Q24" s="39"/>
      <c r="R24" s="39"/>
      <c r="S24" s="39"/>
      <c r="T24" s="39"/>
      <c r="U24" s="39"/>
      <c r="V24" s="39"/>
      <c r="W24" s="39"/>
      <c r="X24" s="39"/>
      <c r="Y24" s="39"/>
      <c r="Z24" s="39"/>
      <c r="AA24" s="39"/>
      <c r="AB24" s="39"/>
    </row>
    <row r="25" spans="1:28" s="57" customFormat="1" ht="31.95" customHeight="1" x14ac:dyDescent="0.3">
      <c r="A25" s="70" t="s">
        <v>108</v>
      </c>
      <c r="B25" s="88" t="s">
        <v>109</v>
      </c>
      <c r="C25" s="88"/>
      <c r="D25" s="88"/>
      <c r="E25" s="88"/>
      <c r="F25" s="88"/>
      <c r="G25" s="88"/>
      <c r="H25" s="88"/>
      <c r="I25" s="39"/>
      <c r="J25" s="39"/>
      <c r="K25" s="39"/>
      <c r="L25" s="39"/>
      <c r="M25" s="39"/>
      <c r="N25" s="39"/>
      <c r="O25" s="39"/>
      <c r="P25" s="39"/>
      <c r="Q25" s="39"/>
      <c r="R25" s="39"/>
      <c r="S25" s="39"/>
      <c r="T25" s="39"/>
      <c r="U25" s="39"/>
      <c r="V25" s="39"/>
      <c r="W25" s="39"/>
      <c r="X25" s="39"/>
      <c r="Y25" s="39"/>
      <c r="Z25" s="39"/>
      <c r="AA25" s="39"/>
      <c r="AB25" s="39"/>
    </row>
    <row r="26" spans="1:28" s="57" customFormat="1" ht="30" x14ac:dyDescent="0.3">
      <c r="A26" s="70" t="s">
        <v>110</v>
      </c>
      <c r="B26" s="88" t="s">
        <v>111</v>
      </c>
      <c r="C26" s="88"/>
      <c r="D26" s="88"/>
      <c r="E26" s="88"/>
      <c r="F26" s="88"/>
      <c r="G26" s="88"/>
      <c r="H26" s="88"/>
      <c r="I26" s="39"/>
      <c r="J26" s="39"/>
      <c r="K26" s="39"/>
      <c r="L26" s="39"/>
      <c r="M26" s="39"/>
      <c r="N26" s="39"/>
      <c r="O26" s="39"/>
      <c r="P26" s="39"/>
      <c r="Q26" s="39"/>
      <c r="R26" s="39"/>
      <c r="S26" s="39"/>
      <c r="T26" s="39"/>
      <c r="U26" s="39"/>
      <c r="V26" s="39"/>
      <c r="W26" s="39"/>
      <c r="X26" s="39"/>
      <c r="Y26" s="39"/>
      <c r="Z26" s="39"/>
      <c r="AA26" s="39"/>
      <c r="AB26" s="39"/>
    </row>
    <row r="27" spans="1:28" s="57" customFormat="1" ht="30" x14ac:dyDescent="0.3">
      <c r="A27" s="70" t="s">
        <v>112</v>
      </c>
      <c r="B27" s="88" t="s">
        <v>113</v>
      </c>
      <c r="C27" s="88"/>
      <c r="D27" s="88"/>
      <c r="E27" s="88"/>
      <c r="F27" s="88"/>
      <c r="G27" s="88"/>
      <c r="H27" s="88"/>
      <c r="I27" s="39"/>
      <c r="J27" s="39"/>
      <c r="K27" s="39"/>
      <c r="L27" s="39"/>
      <c r="M27" s="39"/>
      <c r="N27" s="39"/>
      <c r="O27" s="39"/>
      <c r="P27" s="39"/>
      <c r="Q27" s="39"/>
      <c r="R27" s="39"/>
      <c r="S27" s="39"/>
      <c r="T27" s="39"/>
      <c r="U27" s="39"/>
      <c r="V27" s="39"/>
      <c r="W27" s="39"/>
      <c r="X27" s="39"/>
      <c r="Y27" s="39"/>
      <c r="Z27" s="39"/>
      <c r="AA27" s="39"/>
      <c r="AB27" s="39"/>
    </row>
    <row r="28" spans="1:28" s="57" customFormat="1" ht="15.6" x14ac:dyDescent="0.3">
      <c r="A28" s="70" t="s">
        <v>114</v>
      </c>
      <c r="B28" s="87" t="s">
        <v>115</v>
      </c>
      <c r="C28" s="88"/>
      <c r="D28" s="88"/>
      <c r="E28" s="88"/>
      <c r="F28" s="88"/>
      <c r="G28" s="88"/>
      <c r="H28" s="88"/>
      <c r="I28" s="39"/>
      <c r="J28" s="39"/>
      <c r="K28" s="39"/>
      <c r="L28" s="39"/>
      <c r="M28" s="39"/>
      <c r="N28" s="39"/>
      <c r="O28" s="39"/>
      <c r="P28" s="39"/>
      <c r="Q28" s="39"/>
      <c r="R28" s="39"/>
      <c r="S28" s="39"/>
      <c r="T28" s="39"/>
      <c r="U28" s="39"/>
      <c r="V28" s="39"/>
      <c r="W28" s="39"/>
      <c r="X28" s="39"/>
      <c r="Y28" s="39"/>
      <c r="Z28" s="39"/>
      <c r="AA28" s="39"/>
      <c r="AB28" s="39"/>
    </row>
    <row r="29" spans="1:28" s="57" customFormat="1" ht="15.6" x14ac:dyDescent="0.3">
      <c r="A29" s="70" t="s">
        <v>116</v>
      </c>
      <c r="B29" s="87" t="s">
        <v>117</v>
      </c>
      <c r="C29" s="88"/>
      <c r="D29" s="88"/>
      <c r="E29" s="88"/>
      <c r="F29" s="88"/>
      <c r="G29" s="88"/>
      <c r="H29" s="88"/>
      <c r="I29" s="39"/>
      <c r="J29" s="39"/>
      <c r="K29" s="39"/>
      <c r="L29" s="39"/>
      <c r="M29" s="39"/>
      <c r="N29" s="39"/>
      <c r="O29" s="39"/>
      <c r="P29" s="39"/>
      <c r="Q29" s="39"/>
      <c r="R29" s="39"/>
      <c r="S29" s="39"/>
      <c r="T29" s="39"/>
      <c r="U29" s="39"/>
      <c r="V29" s="39"/>
      <c r="W29" s="39"/>
      <c r="X29" s="39"/>
      <c r="Y29" s="39"/>
      <c r="Z29" s="39"/>
      <c r="AA29" s="39"/>
      <c r="AB29" s="39"/>
    </row>
    <row r="30" spans="1:28" s="57" customFormat="1" ht="30" x14ac:dyDescent="0.3">
      <c r="A30" s="70" t="s">
        <v>118</v>
      </c>
      <c r="B30" s="89" t="s">
        <v>119</v>
      </c>
      <c r="C30" s="89"/>
      <c r="D30" s="89"/>
      <c r="E30" s="89"/>
      <c r="F30" s="89"/>
      <c r="G30" s="89"/>
      <c r="H30" s="89"/>
      <c r="I30" s="39"/>
      <c r="J30" s="39"/>
      <c r="K30" s="39"/>
      <c r="L30" s="39"/>
      <c r="M30" s="39"/>
      <c r="N30" s="39"/>
      <c r="O30" s="39"/>
      <c r="P30" s="39"/>
      <c r="Q30" s="39"/>
      <c r="R30" s="39"/>
      <c r="S30" s="39"/>
      <c r="T30" s="39"/>
      <c r="U30" s="39"/>
      <c r="V30" s="39"/>
      <c r="W30" s="39"/>
      <c r="X30" s="39"/>
      <c r="Y30" s="39"/>
      <c r="Z30" s="39"/>
      <c r="AA30" s="39"/>
      <c r="AB30" s="39"/>
    </row>
    <row r="31" spans="1:28" s="57" customFormat="1" ht="30" x14ac:dyDescent="0.3">
      <c r="A31" s="70" t="s">
        <v>120</v>
      </c>
      <c r="B31" s="89" t="s">
        <v>121</v>
      </c>
      <c r="C31" s="89"/>
      <c r="D31" s="89"/>
      <c r="E31" s="89"/>
      <c r="F31" s="89"/>
      <c r="G31" s="89"/>
      <c r="H31" s="89"/>
      <c r="I31" s="39"/>
      <c r="J31" s="39"/>
      <c r="K31" s="39"/>
      <c r="L31" s="39"/>
      <c r="M31" s="39"/>
      <c r="N31" s="39"/>
      <c r="O31" s="39"/>
      <c r="P31" s="39"/>
      <c r="Q31" s="39"/>
      <c r="R31" s="39"/>
      <c r="S31" s="39"/>
      <c r="T31" s="39"/>
      <c r="U31" s="39"/>
      <c r="V31" s="39"/>
      <c r="W31" s="39"/>
      <c r="X31" s="39"/>
      <c r="Y31" s="39"/>
      <c r="Z31" s="39"/>
      <c r="AA31" s="39"/>
      <c r="AB31" s="39"/>
    </row>
    <row r="32" spans="1:28" s="57" customFormat="1" ht="30" x14ac:dyDescent="0.3">
      <c r="A32" s="70" t="s">
        <v>122</v>
      </c>
      <c r="B32" s="89" t="s">
        <v>123</v>
      </c>
      <c r="C32" s="89"/>
      <c r="D32" s="89"/>
      <c r="E32" s="89"/>
      <c r="F32" s="89"/>
      <c r="G32" s="89"/>
      <c r="H32" s="89"/>
      <c r="I32" s="39"/>
      <c r="J32" s="39"/>
      <c r="K32" s="39"/>
      <c r="L32" s="39"/>
      <c r="M32" s="39"/>
      <c r="N32" s="39"/>
      <c r="O32" s="39"/>
      <c r="P32" s="39"/>
      <c r="Q32" s="39"/>
      <c r="R32" s="39"/>
      <c r="S32" s="39"/>
      <c r="T32" s="39"/>
      <c r="U32" s="39"/>
      <c r="V32" s="39"/>
      <c r="W32" s="39"/>
      <c r="X32" s="39"/>
      <c r="Y32" s="39"/>
      <c r="Z32" s="39"/>
      <c r="AA32" s="39"/>
      <c r="AB32" s="39"/>
    </row>
    <row r="33" spans="1:28" s="57" customFormat="1" ht="15" customHeight="1" x14ac:dyDescent="0.3">
      <c r="A33" s="90"/>
      <c r="B33" s="39"/>
      <c r="C33" s="71"/>
      <c r="D33" s="71"/>
      <c r="E33" s="71"/>
      <c r="F33" s="71"/>
      <c r="G33" s="71"/>
      <c r="H33" s="71"/>
      <c r="I33" s="39"/>
      <c r="J33" s="39"/>
      <c r="K33" s="39"/>
      <c r="L33" s="39"/>
      <c r="M33" s="39"/>
      <c r="N33" s="39"/>
      <c r="O33" s="39"/>
      <c r="P33" s="39"/>
      <c r="Q33" s="39"/>
      <c r="R33" s="39"/>
      <c r="S33" s="39"/>
      <c r="T33" s="39"/>
      <c r="U33" s="39"/>
      <c r="V33" s="39"/>
      <c r="W33" s="39"/>
      <c r="X33" s="39"/>
      <c r="Y33" s="39"/>
      <c r="Z33" s="39"/>
      <c r="AA33" s="39"/>
      <c r="AB33" s="39"/>
    </row>
  </sheetData>
  <pageMargins left="0.23622047244095001" right="0.23622047244095001" top="0.74803149606299013" bottom="0.74803149606299013" header="0.31496062992126012" footer="0.31496062992126012"/>
  <pageSetup paperSize="0" scale="84" fitToWidth="0" fitToHeight="0" orientation="portrait" horizontalDpi="0" verticalDpi="0" copies="0"/>
  <headerFooter alignWithMargins="0"/>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8"/>
  <sheetViews>
    <sheetView workbookViewId="0"/>
  </sheetViews>
  <sheetFormatPr defaultColWidth="8.81640625" defaultRowHeight="15" customHeight="1" x14ac:dyDescent="0.25"/>
  <cols>
    <col min="1" max="1" width="59.7265625" style="39" customWidth="1"/>
    <col min="2" max="11" width="8.36328125" style="39" customWidth="1"/>
    <col min="12" max="12" width="8.81640625" style="39" customWidth="1"/>
    <col min="13" max="16384" width="8.81640625" style="39"/>
  </cols>
  <sheetData>
    <row r="1" spans="1:22" s="93" customFormat="1" ht="22.8" x14ac:dyDescent="0.4">
      <c r="A1" s="1" t="s">
        <v>43</v>
      </c>
      <c r="B1" s="91"/>
      <c r="C1" s="91"/>
      <c r="D1" s="91"/>
      <c r="E1" s="91"/>
      <c r="F1" s="91"/>
      <c r="G1" s="91"/>
      <c r="H1" s="91"/>
      <c r="I1" s="91"/>
      <c r="J1" s="91"/>
      <c r="K1" s="91"/>
      <c r="L1" s="92"/>
      <c r="M1" s="92"/>
    </row>
    <row r="2" spans="1:22" s="49" customFormat="1" x14ac:dyDescent="0.25">
      <c r="A2" s="233" t="s">
        <v>294</v>
      </c>
      <c r="B2" s="94"/>
      <c r="C2" s="94"/>
      <c r="D2" s="94"/>
      <c r="E2" s="94"/>
      <c r="F2" s="94"/>
      <c r="G2" s="94"/>
      <c r="H2" s="94"/>
      <c r="I2" s="94"/>
      <c r="J2" s="94"/>
      <c r="K2" s="94"/>
      <c r="L2" s="39"/>
      <c r="M2" s="39"/>
    </row>
    <row r="3" spans="1:22" s="7" customFormat="1" ht="30.6" customHeight="1" x14ac:dyDescent="0.3">
      <c r="A3" s="95" t="s">
        <v>124</v>
      </c>
      <c r="B3" s="96" t="s">
        <v>23</v>
      </c>
      <c r="C3" s="97" t="s">
        <v>24</v>
      </c>
      <c r="D3" s="97" t="s">
        <v>25</v>
      </c>
      <c r="E3" s="97" t="s">
        <v>26</v>
      </c>
      <c r="F3" s="97" t="s">
        <v>27</v>
      </c>
      <c r="G3" s="97" t="s">
        <v>28</v>
      </c>
      <c r="H3" s="97" t="s">
        <v>29</v>
      </c>
      <c r="I3" s="97" t="s">
        <v>30</v>
      </c>
      <c r="J3" s="97" t="s">
        <v>31</v>
      </c>
      <c r="K3" s="98" t="s">
        <v>32</v>
      </c>
      <c r="L3" s="56"/>
      <c r="M3" s="56"/>
    </row>
    <row r="4" spans="1:22" s="3" customFormat="1" ht="15.6" x14ac:dyDescent="0.25">
      <c r="A4" s="247" t="s">
        <v>125</v>
      </c>
      <c r="B4" s="99">
        <f t="shared" ref="B4:K4" si="0">B5/B6</f>
        <v>0.71239935587761671</v>
      </c>
      <c r="C4" s="99">
        <f t="shared" si="0"/>
        <v>0.72370590174744476</v>
      </c>
      <c r="D4" s="99">
        <f t="shared" si="0"/>
        <v>0.7028936742934051</v>
      </c>
      <c r="E4" s="99">
        <f t="shared" si="0"/>
        <v>0.72765630993479091</v>
      </c>
      <c r="F4" s="99">
        <f t="shared" si="0"/>
        <v>0.7168141592920354</v>
      </c>
      <c r="G4" s="99">
        <f t="shared" si="0"/>
        <v>0.71007751937984498</v>
      </c>
      <c r="H4" s="99">
        <f t="shared" si="0"/>
        <v>0.69467889908256886</v>
      </c>
      <c r="I4" s="99">
        <f t="shared" si="0"/>
        <v>0.65036752956216048</v>
      </c>
      <c r="J4" s="99">
        <f t="shared" si="0"/>
        <v>0.61640798226164084</v>
      </c>
      <c r="K4" s="100">
        <f t="shared" si="0"/>
        <v>0.59986082115518446</v>
      </c>
      <c r="L4" s="39"/>
      <c r="N4" s="101"/>
      <c r="O4" s="101"/>
      <c r="P4" s="101"/>
      <c r="Q4" s="101"/>
      <c r="R4" s="101"/>
      <c r="S4" s="101"/>
      <c r="T4" s="101"/>
      <c r="U4" s="101"/>
      <c r="V4" s="101"/>
    </row>
    <row r="5" spans="1:22" s="49" customFormat="1" ht="16.05" customHeight="1" x14ac:dyDescent="0.25">
      <c r="A5" s="248" t="s">
        <v>126</v>
      </c>
      <c r="B5" s="102">
        <v>2212</v>
      </c>
      <c r="C5" s="102">
        <v>2195</v>
      </c>
      <c r="D5" s="102">
        <v>2089</v>
      </c>
      <c r="E5" s="102">
        <v>1897</v>
      </c>
      <c r="F5" s="102">
        <v>1944</v>
      </c>
      <c r="G5" s="102">
        <v>1832</v>
      </c>
      <c r="H5" s="102">
        <v>1893</v>
      </c>
      <c r="I5" s="102">
        <v>2035</v>
      </c>
      <c r="J5" s="102">
        <v>556</v>
      </c>
      <c r="K5" s="103">
        <v>862</v>
      </c>
      <c r="L5" s="39"/>
      <c r="N5" s="104"/>
      <c r="O5" s="104"/>
      <c r="P5" s="104"/>
      <c r="Q5" s="104"/>
      <c r="R5" s="104"/>
      <c r="S5" s="104"/>
      <c r="T5" s="104"/>
      <c r="U5" s="104"/>
      <c r="V5" s="104"/>
    </row>
    <row r="6" spans="1:22" s="49" customFormat="1" ht="16.05" customHeight="1" x14ac:dyDescent="0.25">
      <c r="A6" s="105" t="s">
        <v>127</v>
      </c>
      <c r="B6" s="106">
        <v>3105</v>
      </c>
      <c r="C6" s="106">
        <v>3033</v>
      </c>
      <c r="D6" s="106">
        <v>2972</v>
      </c>
      <c r="E6" s="106">
        <v>2607</v>
      </c>
      <c r="F6" s="106">
        <v>2712</v>
      </c>
      <c r="G6" s="106">
        <v>2580</v>
      </c>
      <c r="H6" s="106">
        <v>2725</v>
      </c>
      <c r="I6" s="106">
        <v>3129</v>
      </c>
      <c r="J6" s="106">
        <v>902</v>
      </c>
      <c r="K6" s="107">
        <v>1437</v>
      </c>
      <c r="L6" s="39"/>
      <c r="N6" s="104"/>
      <c r="O6" s="104"/>
      <c r="P6" s="104"/>
      <c r="Q6" s="104"/>
      <c r="R6" s="104"/>
      <c r="S6" s="104"/>
      <c r="T6" s="104"/>
      <c r="U6" s="104"/>
      <c r="V6" s="104"/>
    </row>
    <row r="7" spans="1:22" s="49" customFormat="1" ht="16.05" customHeight="1" x14ac:dyDescent="0.25">
      <c r="A7" s="108" t="s">
        <v>128</v>
      </c>
      <c r="B7" s="109">
        <f t="shared" ref="B7:K7" si="1">B8/B9</f>
        <v>8.8027085257002161E-2</v>
      </c>
      <c r="C7" s="109">
        <f t="shared" si="1"/>
        <v>5.9793148028442149E-2</v>
      </c>
      <c r="D7" s="109">
        <f t="shared" si="1"/>
        <v>5.7584731819677527E-2</v>
      </c>
      <c r="E7" s="109">
        <f t="shared" si="1"/>
        <v>4.2926465098917503E-2</v>
      </c>
      <c r="F7" s="109">
        <f t="shared" si="1"/>
        <v>2.5343953656770456E-2</v>
      </c>
      <c r="G7" s="109">
        <f t="shared" si="1"/>
        <v>2.8376844494892167E-2</v>
      </c>
      <c r="H7" s="109">
        <f t="shared" si="1"/>
        <v>2.4511545293072826E-2</v>
      </c>
      <c r="I7" s="109">
        <f t="shared" si="1"/>
        <v>2.4002493765586035E-2</v>
      </c>
      <c r="J7" s="109">
        <f t="shared" si="1"/>
        <v>2.903225806451613E-2</v>
      </c>
      <c r="K7" s="110">
        <f t="shared" si="1"/>
        <v>2.6280323450134771E-2</v>
      </c>
      <c r="L7" s="39"/>
      <c r="N7" s="104"/>
      <c r="O7" s="104"/>
      <c r="P7" s="104"/>
      <c r="Q7" s="104"/>
      <c r="R7" s="104"/>
      <c r="S7" s="104"/>
      <c r="T7" s="104"/>
      <c r="U7" s="104"/>
      <c r="V7" s="104"/>
    </row>
    <row r="8" spans="1:22" s="49" customFormat="1" ht="16.05" customHeight="1" x14ac:dyDescent="0.25">
      <c r="A8" s="248" t="s">
        <v>129</v>
      </c>
      <c r="B8" s="102">
        <v>286</v>
      </c>
      <c r="C8" s="102">
        <v>185</v>
      </c>
      <c r="D8" s="102">
        <v>175</v>
      </c>
      <c r="E8" s="102">
        <v>115</v>
      </c>
      <c r="F8" s="102">
        <v>70</v>
      </c>
      <c r="G8" s="102">
        <v>75</v>
      </c>
      <c r="H8" s="102">
        <v>69</v>
      </c>
      <c r="I8" s="102">
        <v>77</v>
      </c>
      <c r="J8" s="102">
        <v>27</v>
      </c>
      <c r="K8" s="103">
        <v>39</v>
      </c>
      <c r="L8" s="39"/>
      <c r="N8" s="104"/>
      <c r="O8" s="104"/>
      <c r="P8" s="104"/>
      <c r="Q8" s="104"/>
      <c r="R8" s="104"/>
      <c r="S8" s="104"/>
      <c r="T8" s="104"/>
      <c r="U8" s="104"/>
      <c r="V8" s="104"/>
    </row>
    <row r="9" spans="1:22" s="49" customFormat="1" ht="16.05" customHeight="1" x14ac:dyDescent="0.25">
      <c r="A9" s="105" t="s">
        <v>127</v>
      </c>
      <c r="B9" s="106">
        <v>3249</v>
      </c>
      <c r="C9" s="106">
        <v>3094</v>
      </c>
      <c r="D9" s="106">
        <v>3039</v>
      </c>
      <c r="E9" s="106">
        <v>2679</v>
      </c>
      <c r="F9" s="106">
        <v>2762</v>
      </c>
      <c r="G9" s="106">
        <v>2643</v>
      </c>
      <c r="H9" s="106">
        <v>2815</v>
      </c>
      <c r="I9" s="106">
        <v>3208</v>
      </c>
      <c r="J9" s="106">
        <v>930</v>
      </c>
      <c r="K9" s="107">
        <v>1484</v>
      </c>
      <c r="L9" s="39"/>
      <c r="N9" s="104"/>
      <c r="O9" s="104"/>
      <c r="P9" s="104"/>
      <c r="Q9" s="104"/>
      <c r="R9" s="104"/>
      <c r="S9" s="104"/>
      <c r="T9" s="104"/>
      <c r="U9" s="104"/>
      <c r="V9" s="104"/>
    </row>
    <row r="10" spans="1:22" s="49" customFormat="1" ht="16.05" customHeight="1" x14ac:dyDescent="0.25">
      <c r="A10" s="108" t="s">
        <v>130</v>
      </c>
      <c r="B10" s="99">
        <f t="shared" ref="B10:K10" si="2">B11/B12</f>
        <v>0.25517862503752625</v>
      </c>
      <c r="C10" s="99">
        <f t="shared" si="2"/>
        <v>0.26278546156320359</v>
      </c>
      <c r="D10" s="99">
        <f t="shared" si="2"/>
        <v>0.26905537459283385</v>
      </c>
      <c r="E10" s="99">
        <f t="shared" si="2"/>
        <v>0.26612305411415865</v>
      </c>
      <c r="F10" s="99">
        <f t="shared" si="2"/>
        <v>0.2851506456241033</v>
      </c>
      <c r="G10" s="99">
        <f t="shared" si="2"/>
        <v>0.29332836377189714</v>
      </c>
      <c r="H10" s="99">
        <f t="shared" si="2"/>
        <v>0.28154657293497365</v>
      </c>
      <c r="I10" s="99">
        <f t="shared" si="2"/>
        <v>0.29081947011706716</v>
      </c>
      <c r="J10" s="99">
        <f t="shared" si="2"/>
        <v>0.29567053854276665</v>
      </c>
      <c r="K10" s="100">
        <f t="shared" si="2"/>
        <v>0.25896414342629481</v>
      </c>
      <c r="L10" s="39"/>
      <c r="N10" s="104"/>
      <c r="O10" s="104"/>
      <c r="P10" s="104"/>
      <c r="Q10" s="104"/>
      <c r="R10" s="104"/>
      <c r="S10" s="104"/>
      <c r="T10" s="104"/>
      <c r="U10" s="104"/>
      <c r="V10" s="104"/>
    </row>
    <row r="11" spans="1:22" s="49" customFormat="1" ht="16.05" customHeight="1" x14ac:dyDescent="0.25">
      <c r="A11" s="248" t="s">
        <v>131</v>
      </c>
      <c r="B11" s="102">
        <v>850</v>
      </c>
      <c r="C11" s="102">
        <v>817</v>
      </c>
      <c r="D11" s="102">
        <v>826</v>
      </c>
      <c r="E11" s="102">
        <v>718</v>
      </c>
      <c r="F11" s="102">
        <v>795</v>
      </c>
      <c r="G11" s="102">
        <v>787</v>
      </c>
      <c r="H11" s="102">
        <v>801</v>
      </c>
      <c r="I11" s="102">
        <v>944</v>
      </c>
      <c r="J11" s="102">
        <v>280</v>
      </c>
      <c r="K11" s="103">
        <v>390</v>
      </c>
      <c r="L11" s="39"/>
      <c r="N11" s="104"/>
      <c r="O11" s="104"/>
      <c r="P11" s="104"/>
      <c r="Q11" s="104"/>
      <c r="R11" s="104"/>
      <c r="S11" s="104"/>
      <c r="T11" s="104"/>
      <c r="U11" s="104"/>
      <c r="V11" s="104"/>
    </row>
    <row r="12" spans="1:22" s="49" customFormat="1" ht="16.05" customHeight="1" x14ac:dyDescent="0.25">
      <c r="A12" s="105" t="s">
        <v>127</v>
      </c>
      <c r="B12" s="102">
        <v>3331</v>
      </c>
      <c r="C12" s="106">
        <v>3109</v>
      </c>
      <c r="D12" s="106">
        <v>3070</v>
      </c>
      <c r="E12" s="106">
        <v>2698</v>
      </c>
      <c r="F12" s="106">
        <v>2788</v>
      </c>
      <c r="G12" s="106">
        <v>2683</v>
      </c>
      <c r="H12" s="106">
        <v>2845</v>
      </c>
      <c r="I12" s="106">
        <v>3246</v>
      </c>
      <c r="J12" s="106">
        <v>947</v>
      </c>
      <c r="K12" s="107">
        <v>1506</v>
      </c>
      <c r="L12" s="39"/>
      <c r="N12" s="104"/>
      <c r="O12" s="104"/>
      <c r="P12" s="104"/>
      <c r="Q12" s="104"/>
      <c r="R12" s="104"/>
      <c r="S12" s="104"/>
      <c r="T12" s="104"/>
      <c r="U12" s="104"/>
      <c r="V12" s="104"/>
    </row>
    <row r="13" spans="1:22" s="49" customFormat="1" ht="16.05" customHeight="1" x14ac:dyDescent="0.25">
      <c r="A13" s="108" t="s">
        <v>132</v>
      </c>
      <c r="B13" s="111">
        <f t="shared" ref="B13:K13" si="3">B14/B15</f>
        <v>0.70078031212484992</v>
      </c>
      <c r="C13" s="112">
        <f t="shared" si="3"/>
        <v>0.70320512820512826</v>
      </c>
      <c r="D13" s="99">
        <f t="shared" si="3"/>
        <v>0.71638381201044388</v>
      </c>
      <c r="E13" s="99">
        <f t="shared" si="3"/>
        <v>0.71555885629409577</v>
      </c>
      <c r="F13" s="99">
        <f t="shared" si="3"/>
        <v>0.71978417266187056</v>
      </c>
      <c r="G13" s="99">
        <f t="shared" si="3"/>
        <v>0.78226711560044893</v>
      </c>
      <c r="H13" s="99">
        <f t="shared" si="3"/>
        <v>0.76695217701641683</v>
      </c>
      <c r="I13" s="99">
        <f t="shared" si="3"/>
        <v>0.77757125154894668</v>
      </c>
      <c r="J13" s="99">
        <f t="shared" si="3"/>
        <v>0.73175965665236054</v>
      </c>
      <c r="K13" s="100">
        <f t="shared" si="3"/>
        <v>0.74036511156186613</v>
      </c>
      <c r="L13" s="39"/>
      <c r="N13" s="104"/>
      <c r="O13" s="104"/>
      <c r="P13" s="104"/>
      <c r="Q13" s="104"/>
      <c r="R13" s="104"/>
      <c r="S13" s="104"/>
      <c r="T13" s="104"/>
      <c r="U13" s="104"/>
      <c r="V13" s="104"/>
    </row>
    <row r="14" spans="1:22" s="49" customFormat="1" ht="16.05" customHeight="1" x14ac:dyDescent="0.25">
      <c r="A14" s="248" t="s">
        <v>133</v>
      </c>
      <c r="B14" s="102">
        <v>2335</v>
      </c>
      <c r="C14" s="113">
        <v>2194</v>
      </c>
      <c r="D14" s="102">
        <v>2195</v>
      </c>
      <c r="E14" s="102">
        <v>1927</v>
      </c>
      <c r="F14" s="102">
        <v>2001</v>
      </c>
      <c r="G14" s="102">
        <v>2091</v>
      </c>
      <c r="H14" s="102">
        <v>2149</v>
      </c>
      <c r="I14" s="102">
        <v>2510</v>
      </c>
      <c r="J14" s="102">
        <v>682</v>
      </c>
      <c r="K14" s="103">
        <v>1095</v>
      </c>
      <c r="L14" s="39"/>
      <c r="N14" s="104"/>
      <c r="O14" s="104"/>
      <c r="P14" s="104"/>
      <c r="Q14" s="104"/>
      <c r="R14" s="104"/>
      <c r="S14" s="104"/>
      <c r="T14" s="104"/>
      <c r="U14" s="104"/>
      <c r="V14" s="104"/>
    </row>
    <row r="15" spans="1:22" s="49" customFormat="1" ht="16.05" customHeight="1" x14ac:dyDescent="0.25">
      <c r="A15" s="105" t="s">
        <v>127</v>
      </c>
      <c r="B15" s="106">
        <v>3332</v>
      </c>
      <c r="C15" s="114">
        <v>3120</v>
      </c>
      <c r="D15" s="106">
        <v>3064</v>
      </c>
      <c r="E15" s="106">
        <v>2693</v>
      </c>
      <c r="F15" s="106">
        <v>2780</v>
      </c>
      <c r="G15" s="106">
        <v>2673</v>
      </c>
      <c r="H15" s="106">
        <v>2802</v>
      </c>
      <c r="I15" s="106">
        <v>3228</v>
      </c>
      <c r="J15" s="106">
        <v>932</v>
      </c>
      <c r="K15" s="107">
        <v>1479</v>
      </c>
      <c r="L15" s="39"/>
      <c r="N15" s="104"/>
      <c r="O15" s="104"/>
      <c r="P15" s="104"/>
      <c r="Q15" s="104"/>
      <c r="R15" s="104"/>
      <c r="S15" s="104"/>
      <c r="T15" s="104"/>
      <c r="U15" s="104"/>
      <c r="V15" s="104"/>
    </row>
    <row r="16" spans="1:22" s="49" customFormat="1" ht="16.05" customHeight="1" x14ac:dyDescent="0.25">
      <c r="A16" s="108" t="s">
        <v>134</v>
      </c>
      <c r="B16" s="99">
        <f t="shared" ref="B16:K16" si="4">B17/B18</f>
        <v>0.92245266005410276</v>
      </c>
      <c r="C16" s="99">
        <f t="shared" si="4"/>
        <v>0.91861582826017307</v>
      </c>
      <c r="D16" s="99">
        <f t="shared" si="4"/>
        <v>0.90091264667535853</v>
      </c>
      <c r="E16" s="99">
        <f t="shared" si="4"/>
        <v>0.90642406238395845</v>
      </c>
      <c r="F16" s="99">
        <f t="shared" si="4"/>
        <v>0.91834532374100719</v>
      </c>
      <c r="G16" s="99">
        <f t="shared" si="4"/>
        <v>0.91698113207547172</v>
      </c>
      <c r="H16" s="99">
        <f t="shared" si="4"/>
        <v>0.91487068965517238</v>
      </c>
      <c r="I16" s="99">
        <f t="shared" si="4"/>
        <v>0.90035020694046486</v>
      </c>
      <c r="J16" s="99">
        <f t="shared" si="4"/>
        <v>0.8885281385281385</v>
      </c>
      <c r="K16" s="100">
        <f t="shared" si="4"/>
        <v>0.89377537212449254</v>
      </c>
      <c r="L16" s="39"/>
      <c r="N16" s="104"/>
      <c r="O16" s="104"/>
      <c r="P16" s="104"/>
      <c r="Q16" s="104"/>
      <c r="R16" s="104"/>
      <c r="S16" s="104"/>
      <c r="T16" s="104"/>
      <c r="U16" s="104"/>
      <c r="V16" s="104"/>
    </row>
    <row r="17" spans="1:22" s="49" customFormat="1" ht="16.05" customHeight="1" x14ac:dyDescent="0.25">
      <c r="A17" s="248" t="s">
        <v>135</v>
      </c>
      <c r="B17" s="102">
        <v>3069</v>
      </c>
      <c r="C17" s="102">
        <v>2867</v>
      </c>
      <c r="D17" s="102">
        <v>2764</v>
      </c>
      <c r="E17" s="102">
        <v>2441</v>
      </c>
      <c r="F17" s="102">
        <v>2553</v>
      </c>
      <c r="G17" s="102">
        <v>2430</v>
      </c>
      <c r="H17" s="102">
        <v>2547</v>
      </c>
      <c r="I17" s="102">
        <v>2828</v>
      </c>
      <c r="J17" s="102">
        <v>821</v>
      </c>
      <c r="K17" s="103">
        <v>1321</v>
      </c>
      <c r="L17" s="39"/>
      <c r="N17" s="104"/>
      <c r="O17" s="104"/>
      <c r="P17" s="104"/>
      <c r="Q17" s="104"/>
      <c r="R17" s="104"/>
      <c r="S17" s="104"/>
      <c r="T17" s="104"/>
      <c r="U17" s="104"/>
      <c r="V17" s="104"/>
    </row>
    <row r="18" spans="1:22" s="49" customFormat="1" ht="16.05" customHeight="1" x14ac:dyDescent="0.25">
      <c r="A18" s="105" t="s">
        <v>127</v>
      </c>
      <c r="B18" s="106">
        <v>3327</v>
      </c>
      <c r="C18" s="106">
        <v>3121</v>
      </c>
      <c r="D18" s="106">
        <v>3068</v>
      </c>
      <c r="E18" s="106">
        <v>2693</v>
      </c>
      <c r="F18" s="106">
        <v>2780</v>
      </c>
      <c r="G18" s="106">
        <v>2650</v>
      </c>
      <c r="H18" s="106">
        <v>2784</v>
      </c>
      <c r="I18" s="106">
        <v>3141</v>
      </c>
      <c r="J18" s="106">
        <v>924</v>
      </c>
      <c r="K18" s="107">
        <v>1478</v>
      </c>
      <c r="L18" s="39"/>
      <c r="N18" s="104"/>
      <c r="O18" s="104"/>
      <c r="P18" s="104"/>
      <c r="Q18" s="104"/>
      <c r="R18" s="104"/>
      <c r="S18" s="104"/>
      <c r="T18" s="104"/>
      <c r="U18" s="104"/>
      <c r="V18" s="104"/>
    </row>
    <row r="19" spans="1:22" s="49" customFormat="1" ht="16.05" customHeight="1" x14ac:dyDescent="0.25">
      <c r="A19" s="108" t="s">
        <v>136</v>
      </c>
      <c r="B19" s="99">
        <f t="shared" ref="B19:K19" si="5">B20/B21</f>
        <v>0.72657450076804919</v>
      </c>
      <c r="C19" s="99">
        <f t="shared" si="5"/>
        <v>0.7182230869001297</v>
      </c>
      <c r="D19" s="99">
        <f t="shared" si="5"/>
        <v>0.69613988782580005</v>
      </c>
      <c r="E19" s="99">
        <f t="shared" si="5"/>
        <v>0.68038922155688619</v>
      </c>
      <c r="F19" s="99">
        <f t="shared" si="5"/>
        <v>0.67978339350180506</v>
      </c>
      <c r="G19" s="99">
        <f t="shared" si="5"/>
        <v>0.67665369649805451</v>
      </c>
      <c r="H19" s="99">
        <f t="shared" si="5"/>
        <v>0.67694566813509549</v>
      </c>
      <c r="I19" s="99">
        <f t="shared" si="5"/>
        <v>0.66517571884984028</v>
      </c>
      <c r="J19" s="99">
        <f t="shared" si="5"/>
        <v>0.65045248868778283</v>
      </c>
      <c r="K19" s="100">
        <f t="shared" si="5"/>
        <v>0.60028756290438534</v>
      </c>
      <c r="L19" s="39"/>
      <c r="N19" s="104"/>
      <c r="O19" s="104"/>
      <c r="P19" s="104"/>
      <c r="Q19" s="104"/>
      <c r="R19" s="104"/>
      <c r="S19" s="104"/>
      <c r="T19" s="104"/>
      <c r="U19" s="104"/>
      <c r="V19" s="104"/>
    </row>
    <row r="20" spans="1:22" s="49" customFormat="1" ht="16.05" customHeight="1" x14ac:dyDescent="0.25">
      <c r="A20" s="248" t="s">
        <v>137</v>
      </c>
      <c r="B20" s="102">
        <v>2365</v>
      </c>
      <c r="C20" s="102">
        <v>2215</v>
      </c>
      <c r="D20" s="102">
        <v>2110</v>
      </c>
      <c r="E20" s="102">
        <v>1818</v>
      </c>
      <c r="F20" s="102">
        <v>1883</v>
      </c>
      <c r="G20" s="102">
        <v>1739</v>
      </c>
      <c r="H20" s="102">
        <v>1844</v>
      </c>
      <c r="I20" s="102">
        <v>2082</v>
      </c>
      <c r="J20" s="102">
        <v>575</v>
      </c>
      <c r="K20" s="103">
        <v>835</v>
      </c>
      <c r="L20" s="39"/>
      <c r="N20" s="104"/>
      <c r="O20" s="104"/>
      <c r="P20" s="104"/>
      <c r="Q20" s="104"/>
      <c r="R20" s="104"/>
      <c r="S20" s="104"/>
      <c r="T20" s="104"/>
      <c r="U20" s="104"/>
      <c r="V20" s="104"/>
    </row>
    <row r="21" spans="1:22" s="49" customFormat="1" ht="16.05" customHeight="1" x14ac:dyDescent="0.25">
      <c r="A21" s="105" t="s">
        <v>127</v>
      </c>
      <c r="B21" s="106">
        <v>3255</v>
      </c>
      <c r="C21" s="106">
        <v>3084</v>
      </c>
      <c r="D21" s="106">
        <v>3031</v>
      </c>
      <c r="E21" s="106">
        <v>2672</v>
      </c>
      <c r="F21" s="106">
        <v>2770</v>
      </c>
      <c r="G21" s="106">
        <v>2570</v>
      </c>
      <c r="H21" s="106">
        <v>2724</v>
      </c>
      <c r="I21" s="106">
        <v>3130</v>
      </c>
      <c r="J21" s="106">
        <v>884</v>
      </c>
      <c r="K21" s="107">
        <v>1391</v>
      </c>
      <c r="L21" s="39"/>
      <c r="N21" s="104"/>
      <c r="O21" s="104"/>
      <c r="P21" s="104"/>
      <c r="Q21" s="104"/>
      <c r="R21" s="104"/>
      <c r="S21" s="104"/>
      <c r="T21" s="104"/>
      <c r="U21" s="104"/>
      <c r="V21" s="104"/>
    </row>
    <row r="22" spans="1:22" s="49" customFormat="1" ht="16.05" customHeight="1" x14ac:dyDescent="0.25">
      <c r="A22" s="108" t="s">
        <v>138</v>
      </c>
      <c r="B22" s="99">
        <f t="shared" ref="B22:K22" si="6">B23/B24</f>
        <v>0.32043010752688172</v>
      </c>
      <c r="C22" s="99">
        <f t="shared" si="6"/>
        <v>0.34946411172458591</v>
      </c>
      <c r="D22" s="99">
        <f t="shared" si="6"/>
        <v>0.33906146728354264</v>
      </c>
      <c r="E22" s="99">
        <f t="shared" si="6"/>
        <v>0.36954887218045113</v>
      </c>
      <c r="F22" s="99">
        <f t="shared" si="6"/>
        <v>0.3647866955892986</v>
      </c>
      <c r="G22" s="99">
        <f t="shared" si="6"/>
        <v>0.39233152594887682</v>
      </c>
      <c r="H22" s="99">
        <f t="shared" si="6"/>
        <v>0.47002923976608185</v>
      </c>
      <c r="I22" s="99">
        <f t="shared" si="6"/>
        <v>0.42395437262357416</v>
      </c>
      <c r="J22" s="99">
        <f t="shared" si="6"/>
        <v>0.48947951273532669</v>
      </c>
      <c r="K22" s="100">
        <f t="shared" si="6"/>
        <v>0.41942294159042925</v>
      </c>
      <c r="L22" s="39"/>
      <c r="N22" s="104"/>
      <c r="O22" s="104"/>
      <c r="P22" s="104"/>
      <c r="Q22" s="104"/>
      <c r="R22" s="104"/>
      <c r="S22" s="104"/>
      <c r="T22" s="104"/>
      <c r="U22" s="104"/>
      <c r="V22" s="104"/>
    </row>
    <row r="23" spans="1:22" s="49" customFormat="1" ht="16.05" customHeight="1" x14ac:dyDescent="0.25">
      <c r="A23" s="248" t="s">
        <v>139</v>
      </c>
      <c r="B23" s="102">
        <v>1043</v>
      </c>
      <c r="C23" s="102">
        <v>1076</v>
      </c>
      <c r="D23" s="102">
        <v>1026</v>
      </c>
      <c r="E23" s="102">
        <v>983</v>
      </c>
      <c r="F23" s="102">
        <v>1009</v>
      </c>
      <c r="G23" s="102">
        <v>1013</v>
      </c>
      <c r="H23" s="102">
        <v>1286</v>
      </c>
      <c r="I23" s="102">
        <v>1338</v>
      </c>
      <c r="J23" s="102">
        <v>442</v>
      </c>
      <c r="K23" s="103">
        <v>596</v>
      </c>
      <c r="L23" s="39"/>
      <c r="N23" s="104"/>
      <c r="O23" s="104"/>
      <c r="P23" s="104"/>
      <c r="Q23" s="104"/>
      <c r="R23" s="104"/>
      <c r="S23" s="104"/>
      <c r="T23" s="104"/>
      <c r="U23" s="104"/>
      <c r="V23" s="104"/>
    </row>
    <row r="24" spans="1:22" s="49" customFormat="1" ht="16.05" customHeight="1" x14ac:dyDescent="0.25">
      <c r="A24" s="105" t="s">
        <v>127</v>
      </c>
      <c r="B24" s="106">
        <v>3255</v>
      </c>
      <c r="C24" s="106">
        <v>3079</v>
      </c>
      <c r="D24" s="106">
        <v>3026</v>
      </c>
      <c r="E24" s="106">
        <v>2660</v>
      </c>
      <c r="F24" s="106">
        <v>2766</v>
      </c>
      <c r="G24" s="106">
        <v>2582</v>
      </c>
      <c r="H24" s="106">
        <v>2736</v>
      </c>
      <c r="I24" s="106">
        <v>3156</v>
      </c>
      <c r="J24" s="106">
        <v>903</v>
      </c>
      <c r="K24" s="107">
        <v>1421</v>
      </c>
      <c r="L24" s="39"/>
      <c r="N24" s="104"/>
      <c r="O24" s="104"/>
      <c r="P24" s="104"/>
      <c r="Q24" s="104"/>
      <c r="R24" s="104"/>
      <c r="S24" s="104"/>
      <c r="T24" s="104"/>
      <c r="U24" s="104"/>
      <c r="V24" s="104"/>
    </row>
    <row r="25" spans="1:22" s="49" customFormat="1" ht="16.05" customHeight="1" x14ac:dyDescent="0.25">
      <c r="A25" s="108" t="s">
        <v>140</v>
      </c>
      <c r="B25" s="111">
        <f t="shared" ref="B25:K25" si="7">B26/B27</f>
        <v>0.12834224598930483</v>
      </c>
      <c r="C25" s="111">
        <f t="shared" si="7"/>
        <v>0.11496167944018661</v>
      </c>
      <c r="D25" s="111">
        <f t="shared" si="7"/>
        <v>0.12230953194396993</v>
      </c>
      <c r="E25" s="111">
        <f t="shared" si="7"/>
        <v>0.1294936219559335</v>
      </c>
      <c r="F25" s="111">
        <f t="shared" si="7"/>
        <v>0.13380281690140844</v>
      </c>
      <c r="G25" s="111">
        <f t="shared" si="7"/>
        <v>0.1305037683458945</v>
      </c>
      <c r="H25" s="111">
        <f t="shared" si="7"/>
        <v>0.13288033220083051</v>
      </c>
      <c r="I25" s="111">
        <f t="shared" si="7"/>
        <v>0.14271717831482691</v>
      </c>
      <c r="J25" s="111">
        <f t="shared" si="7"/>
        <v>0.16442953020134229</v>
      </c>
      <c r="K25" s="115">
        <f t="shared" si="7"/>
        <v>0.12825933756166313</v>
      </c>
      <c r="L25" s="39"/>
      <c r="N25" s="104"/>
      <c r="O25" s="104"/>
      <c r="P25" s="104"/>
      <c r="Q25" s="104"/>
      <c r="R25" s="104"/>
      <c r="S25" s="104"/>
      <c r="T25" s="104"/>
      <c r="U25" s="104"/>
      <c r="V25" s="104"/>
    </row>
    <row r="26" spans="1:22" s="49" customFormat="1" ht="16.05" customHeight="1" x14ac:dyDescent="0.25">
      <c r="A26" s="248" t="s">
        <v>141</v>
      </c>
      <c r="B26" s="102">
        <v>384</v>
      </c>
      <c r="C26" s="102">
        <v>345</v>
      </c>
      <c r="D26" s="102">
        <v>358</v>
      </c>
      <c r="E26" s="102">
        <v>335</v>
      </c>
      <c r="F26" s="102">
        <v>361</v>
      </c>
      <c r="G26" s="102">
        <v>329</v>
      </c>
      <c r="H26" s="102">
        <v>352</v>
      </c>
      <c r="I26" s="102">
        <v>437</v>
      </c>
      <c r="J26" s="102">
        <v>147</v>
      </c>
      <c r="K26" s="103">
        <v>182</v>
      </c>
      <c r="L26" s="39"/>
      <c r="N26" s="104"/>
      <c r="O26" s="104"/>
      <c r="P26" s="104"/>
      <c r="Q26" s="104"/>
      <c r="R26" s="104"/>
      <c r="S26" s="104"/>
      <c r="T26" s="104"/>
      <c r="U26" s="104"/>
      <c r="V26" s="104"/>
    </row>
    <row r="27" spans="1:22" s="49" customFormat="1" ht="16.05" customHeight="1" x14ac:dyDescent="0.25">
      <c r="A27" s="105" t="s">
        <v>127</v>
      </c>
      <c r="B27" s="106">
        <v>2992</v>
      </c>
      <c r="C27" s="106">
        <v>3001</v>
      </c>
      <c r="D27" s="106">
        <v>2927</v>
      </c>
      <c r="E27" s="106">
        <v>2587</v>
      </c>
      <c r="F27" s="106">
        <v>2698</v>
      </c>
      <c r="G27" s="106">
        <v>2521</v>
      </c>
      <c r="H27" s="106">
        <v>2649</v>
      </c>
      <c r="I27" s="106">
        <v>3062</v>
      </c>
      <c r="J27" s="106">
        <v>894</v>
      </c>
      <c r="K27" s="107">
        <v>1419</v>
      </c>
      <c r="L27" s="39"/>
      <c r="N27" s="104"/>
      <c r="O27" s="104"/>
      <c r="P27" s="104"/>
      <c r="Q27" s="104"/>
      <c r="R27" s="104"/>
      <c r="S27" s="104"/>
      <c r="T27" s="104"/>
      <c r="U27" s="104"/>
      <c r="V27" s="104"/>
    </row>
    <row r="28" spans="1:22" s="49" customFormat="1" ht="16.05" customHeight="1" x14ac:dyDescent="0.25">
      <c r="A28" s="247" t="s">
        <v>142</v>
      </c>
      <c r="B28" s="99">
        <f t="shared" ref="B28:K28" si="8">B29/B30</f>
        <v>0.35688622754491017</v>
      </c>
      <c r="C28" s="112">
        <f t="shared" si="8"/>
        <v>0.36959134615384615</v>
      </c>
      <c r="D28" s="99">
        <f t="shared" si="8"/>
        <v>0.39860139860139859</v>
      </c>
      <c r="E28" s="99">
        <f t="shared" si="8"/>
        <v>0.46116165150454863</v>
      </c>
      <c r="F28" s="99">
        <f t="shared" si="8"/>
        <v>0.52465753424657535</v>
      </c>
      <c r="G28" s="99">
        <f t="shared" si="8"/>
        <v>0.50778354336545595</v>
      </c>
      <c r="H28" s="99">
        <f t="shared" si="8"/>
        <v>0.5965635738831615</v>
      </c>
      <c r="I28" s="99">
        <f t="shared" si="8"/>
        <v>0.57486263736263732</v>
      </c>
      <c r="J28" s="99">
        <f t="shared" si="8"/>
        <v>0.5785536159600998</v>
      </c>
      <c r="K28" s="100">
        <f t="shared" si="8"/>
        <v>0.52070063694267521</v>
      </c>
      <c r="L28" s="39"/>
      <c r="N28" s="104"/>
      <c r="O28" s="104"/>
      <c r="P28" s="104"/>
      <c r="Q28" s="104"/>
      <c r="R28" s="104"/>
      <c r="S28" s="104"/>
      <c r="T28" s="104"/>
      <c r="U28" s="104"/>
      <c r="V28" s="104"/>
    </row>
    <row r="29" spans="1:22" s="49" customFormat="1" ht="16.05" customHeight="1" x14ac:dyDescent="0.25">
      <c r="A29" s="248" t="s">
        <v>143</v>
      </c>
      <c r="B29" s="102">
        <v>596</v>
      </c>
      <c r="C29" s="113">
        <v>615</v>
      </c>
      <c r="D29" s="102">
        <v>627</v>
      </c>
      <c r="E29" s="102">
        <v>659</v>
      </c>
      <c r="F29" s="102">
        <v>766</v>
      </c>
      <c r="G29" s="102">
        <v>685</v>
      </c>
      <c r="H29" s="102">
        <v>868</v>
      </c>
      <c r="I29" s="102">
        <v>837</v>
      </c>
      <c r="J29" s="102">
        <v>232</v>
      </c>
      <c r="K29" s="103">
        <v>327</v>
      </c>
      <c r="L29" s="39"/>
      <c r="N29" s="104"/>
      <c r="O29" s="104"/>
      <c r="P29" s="104"/>
      <c r="Q29" s="104"/>
      <c r="R29" s="104"/>
      <c r="S29" s="104"/>
      <c r="T29" s="104"/>
      <c r="U29" s="104"/>
      <c r="V29" s="104"/>
    </row>
    <row r="30" spans="1:22" s="49" customFormat="1" ht="16.05" customHeight="1" x14ac:dyDescent="0.25">
      <c r="A30" s="105" t="s">
        <v>127</v>
      </c>
      <c r="B30" s="106">
        <v>1670</v>
      </c>
      <c r="C30" s="114">
        <v>1664</v>
      </c>
      <c r="D30" s="106">
        <v>1573</v>
      </c>
      <c r="E30" s="106">
        <v>1429</v>
      </c>
      <c r="F30" s="106">
        <v>1460</v>
      </c>
      <c r="G30" s="106">
        <v>1349</v>
      </c>
      <c r="H30" s="106">
        <v>1455</v>
      </c>
      <c r="I30" s="106">
        <v>1456</v>
      </c>
      <c r="J30" s="106">
        <v>401</v>
      </c>
      <c r="K30" s="107">
        <v>628</v>
      </c>
      <c r="L30" s="39"/>
      <c r="N30" s="104"/>
      <c r="O30" s="104"/>
      <c r="P30" s="104"/>
      <c r="Q30" s="104"/>
      <c r="R30" s="104"/>
      <c r="S30" s="104"/>
      <c r="T30" s="104"/>
      <c r="U30" s="104"/>
      <c r="V30" s="104"/>
    </row>
    <row r="31" spans="1:22" s="49" customFormat="1" ht="16.05" customHeight="1" x14ac:dyDescent="0.25">
      <c r="A31" s="108" t="s">
        <v>144</v>
      </c>
      <c r="B31" s="116">
        <f t="shared" ref="B31:K31" si="9">B32/B33</f>
        <v>8.6826347305389226E-2</v>
      </c>
      <c r="C31" s="117">
        <f t="shared" si="9"/>
        <v>6.9110576923076927E-2</v>
      </c>
      <c r="D31" s="109">
        <f t="shared" si="9"/>
        <v>7.5651621106166564E-2</v>
      </c>
      <c r="E31" s="109">
        <f t="shared" si="9"/>
        <v>9.7270818754373684E-2</v>
      </c>
      <c r="F31" s="99">
        <f t="shared" si="9"/>
        <v>0.10205479452054794</v>
      </c>
      <c r="G31" s="99">
        <f t="shared" si="9"/>
        <v>0.13936249073387694</v>
      </c>
      <c r="H31" s="99">
        <f t="shared" si="9"/>
        <v>0.12714776632302405</v>
      </c>
      <c r="I31" s="99">
        <f t="shared" si="9"/>
        <v>0.1662087912087912</v>
      </c>
      <c r="J31" s="99">
        <f t="shared" si="9"/>
        <v>0.1970074812967581</v>
      </c>
      <c r="K31" s="100">
        <f t="shared" si="9"/>
        <v>0.22929936305732485</v>
      </c>
      <c r="L31" s="39"/>
      <c r="N31" s="104"/>
      <c r="O31" s="104"/>
      <c r="P31" s="104"/>
      <c r="Q31" s="104"/>
      <c r="R31" s="104"/>
      <c r="S31" s="104"/>
      <c r="T31" s="104"/>
      <c r="U31" s="104"/>
      <c r="V31" s="104"/>
    </row>
    <row r="32" spans="1:22" s="49" customFormat="1" ht="16.05" customHeight="1" x14ac:dyDescent="0.25">
      <c r="A32" s="248" t="s">
        <v>145</v>
      </c>
      <c r="B32" s="102">
        <v>145</v>
      </c>
      <c r="C32" s="113">
        <v>115</v>
      </c>
      <c r="D32" s="102">
        <v>119</v>
      </c>
      <c r="E32" s="102">
        <v>139</v>
      </c>
      <c r="F32" s="102">
        <v>149</v>
      </c>
      <c r="G32" s="102">
        <v>188</v>
      </c>
      <c r="H32" s="102">
        <v>185</v>
      </c>
      <c r="I32" s="102">
        <v>242</v>
      </c>
      <c r="J32" s="102">
        <v>79</v>
      </c>
      <c r="K32" s="103">
        <v>144</v>
      </c>
      <c r="L32" s="39"/>
      <c r="N32" s="104"/>
      <c r="O32" s="104"/>
      <c r="P32" s="104"/>
      <c r="Q32" s="104"/>
      <c r="R32" s="104"/>
      <c r="S32" s="104"/>
      <c r="T32" s="104"/>
      <c r="U32" s="104"/>
      <c r="V32" s="104"/>
    </row>
    <row r="33" spans="1:22" s="49" customFormat="1" ht="16.05" customHeight="1" x14ac:dyDescent="0.25">
      <c r="A33" s="248" t="s">
        <v>127</v>
      </c>
      <c r="B33" s="106">
        <v>1670</v>
      </c>
      <c r="C33" s="113">
        <v>1664</v>
      </c>
      <c r="D33" s="102">
        <v>1573</v>
      </c>
      <c r="E33" s="102">
        <v>1429</v>
      </c>
      <c r="F33" s="102">
        <v>1460</v>
      </c>
      <c r="G33" s="102">
        <v>1349</v>
      </c>
      <c r="H33" s="102">
        <v>1455</v>
      </c>
      <c r="I33" s="102">
        <v>1456</v>
      </c>
      <c r="J33" s="102">
        <v>401</v>
      </c>
      <c r="K33" s="103">
        <v>628</v>
      </c>
      <c r="L33" s="39"/>
      <c r="N33" s="104"/>
      <c r="O33" s="104"/>
      <c r="P33" s="104"/>
      <c r="Q33" s="104"/>
      <c r="R33" s="104"/>
      <c r="S33" s="104"/>
      <c r="T33" s="104"/>
      <c r="U33" s="104"/>
      <c r="V33" s="104"/>
    </row>
    <row r="34" spans="1:22" s="49" customFormat="1" ht="16.05" customHeight="1" x14ac:dyDescent="0.25">
      <c r="A34" s="108" t="s">
        <v>146</v>
      </c>
      <c r="B34" s="99">
        <f t="shared" ref="B34:K34" si="10">B35/B36</f>
        <v>0.21796407185628741</v>
      </c>
      <c r="C34" s="111">
        <f t="shared" si="10"/>
        <v>0.22956730769230768</v>
      </c>
      <c r="D34" s="111">
        <f t="shared" si="10"/>
        <v>0.23839796567069294</v>
      </c>
      <c r="E34" s="111">
        <f t="shared" si="10"/>
        <v>0.1735479356193142</v>
      </c>
      <c r="F34" s="111">
        <f t="shared" si="10"/>
        <v>0.1678082191780822</v>
      </c>
      <c r="G34" s="111">
        <f t="shared" si="10"/>
        <v>0.16308376575240918</v>
      </c>
      <c r="H34" s="111">
        <f t="shared" si="10"/>
        <v>0.12852233676975944</v>
      </c>
      <c r="I34" s="111">
        <f t="shared" si="10"/>
        <v>0.10782967032967034</v>
      </c>
      <c r="J34" s="116">
        <f t="shared" si="10"/>
        <v>9.4763092269326679E-2</v>
      </c>
      <c r="K34" s="118">
        <f t="shared" si="10"/>
        <v>8.1210191082802544E-2</v>
      </c>
      <c r="L34" s="39"/>
      <c r="N34" s="104"/>
      <c r="O34" s="104"/>
      <c r="P34" s="104"/>
      <c r="Q34" s="104"/>
      <c r="R34" s="104"/>
      <c r="S34" s="104"/>
      <c r="T34" s="104"/>
      <c r="U34" s="104"/>
      <c r="V34" s="104"/>
    </row>
    <row r="35" spans="1:22" s="49" customFormat="1" ht="16.05" customHeight="1" x14ac:dyDescent="0.25">
      <c r="A35" s="248" t="s">
        <v>147</v>
      </c>
      <c r="B35" s="102">
        <v>364</v>
      </c>
      <c r="C35" s="102">
        <v>382</v>
      </c>
      <c r="D35" s="102">
        <v>375</v>
      </c>
      <c r="E35" s="102">
        <v>248</v>
      </c>
      <c r="F35" s="102">
        <v>245</v>
      </c>
      <c r="G35" s="102">
        <v>220</v>
      </c>
      <c r="H35" s="102">
        <v>187</v>
      </c>
      <c r="I35" s="102">
        <v>157</v>
      </c>
      <c r="J35" s="102">
        <v>38</v>
      </c>
      <c r="K35" s="249">
        <v>51</v>
      </c>
      <c r="L35" s="39"/>
      <c r="N35" s="104"/>
      <c r="O35" s="104"/>
      <c r="P35" s="104"/>
      <c r="Q35" s="104"/>
      <c r="R35" s="104"/>
      <c r="S35" s="104"/>
      <c r="T35" s="104"/>
      <c r="U35" s="104"/>
      <c r="V35" s="104"/>
    </row>
    <row r="36" spans="1:22" s="49" customFormat="1" ht="16.05" customHeight="1" x14ac:dyDescent="0.25">
      <c r="A36" s="105" t="s">
        <v>127</v>
      </c>
      <c r="B36" s="106">
        <v>1670</v>
      </c>
      <c r="C36" s="106">
        <v>1664</v>
      </c>
      <c r="D36" s="106">
        <v>1573</v>
      </c>
      <c r="E36" s="106">
        <v>1429</v>
      </c>
      <c r="F36" s="106">
        <v>1460</v>
      </c>
      <c r="G36" s="106">
        <v>1349</v>
      </c>
      <c r="H36" s="106">
        <v>1455</v>
      </c>
      <c r="I36" s="106">
        <v>1456</v>
      </c>
      <c r="J36" s="106">
        <v>401</v>
      </c>
      <c r="K36" s="119">
        <v>628</v>
      </c>
      <c r="L36" s="39"/>
      <c r="N36" s="104"/>
      <c r="O36" s="104"/>
      <c r="P36" s="104"/>
      <c r="Q36" s="104"/>
      <c r="R36" s="104"/>
      <c r="S36" s="104"/>
      <c r="T36" s="104"/>
      <c r="U36" s="104"/>
      <c r="V36" s="104"/>
    </row>
    <row r="37" spans="1:22" s="49" customFormat="1" ht="16.05" customHeight="1" x14ac:dyDescent="0.25">
      <c r="A37" s="108" t="s">
        <v>148</v>
      </c>
      <c r="B37" s="111">
        <f t="shared" ref="B37:K37" si="11">B38/B39</f>
        <v>0.34597156398104267</v>
      </c>
      <c r="C37" s="120">
        <f t="shared" si="11"/>
        <v>0.37670825906120026</v>
      </c>
      <c r="D37" s="111">
        <f t="shared" si="11"/>
        <v>0.37728706624605679</v>
      </c>
      <c r="E37" s="120">
        <f t="shared" si="11"/>
        <v>0.38029146426092991</v>
      </c>
      <c r="F37" s="111">
        <f t="shared" si="11"/>
        <v>0.40405405405405403</v>
      </c>
      <c r="G37" s="120">
        <f t="shared" si="11"/>
        <v>0.38338192419825073</v>
      </c>
      <c r="H37" s="111">
        <f t="shared" si="11"/>
        <v>0.36991869918699188</v>
      </c>
      <c r="I37" s="120">
        <f t="shared" si="11"/>
        <v>0.36351259360108917</v>
      </c>
      <c r="J37" s="111">
        <f t="shared" si="11"/>
        <v>0.36829268292682926</v>
      </c>
      <c r="K37" s="115">
        <f t="shared" si="11"/>
        <v>0.38819875776397517</v>
      </c>
      <c r="L37" s="39"/>
    </row>
    <row r="38" spans="1:22" s="49" customFormat="1" ht="16.05" customHeight="1" x14ac:dyDescent="0.25">
      <c r="A38" s="248" t="s">
        <v>149</v>
      </c>
      <c r="B38" s="102">
        <v>584</v>
      </c>
      <c r="C38" s="249">
        <v>634</v>
      </c>
      <c r="D38" s="102">
        <v>598</v>
      </c>
      <c r="E38" s="249">
        <v>548</v>
      </c>
      <c r="F38" s="102">
        <v>598</v>
      </c>
      <c r="G38" s="249">
        <v>526</v>
      </c>
      <c r="H38" s="102">
        <v>546</v>
      </c>
      <c r="I38" s="249">
        <v>534</v>
      </c>
      <c r="J38" s="102">
        <v>151</v>
      </c>
      <c r="K38" s="103">
        <v>250</v>
      </c>
      <c r="L38" s="39"/>
    </row>
    <row r="39" spans="1:22" s="49" customFormat="1" ht="16.05" customHeight="1" x14ac:dyDescent="0.25">
      <c r="A39" s="105" t="s">
        <v>127</v>
      </c>
      <c r="B39" s="106">
        <v>1688</v>
      </c>
      <c r="C39" s="119">
        <v>1683</v>
      </c>
      <c r="D39" s="106">
        <v>1585</v>
      </c>
      <c r="E39" s="119">
        <v>1441</v>
      </c>
      <c r="F39" s="106">
        <v>1480</v>
      </c>
      <c r="G39" s="119">
        <v>1372</v>
      </c>
      <c r="H39" s="106">
        <v>1476</v>
      </c>
      <c r="I39" s="119">
        <v>1469</v>
      </c>
      <c r="J39" s="106">
        <v>410</v>
      </c>
      <c r="K39" s="107">
        <v>644</v>
      </c>
      <c r="L39" s="39"/>
    </row>
    <row r="40" spans="1:22" s="121" customFormat="1" ht="16.05" customHeight="1" x14ac:dyDescent="0.25">
      <c r="A40" s="108" t="s">
        <v>150</v>
      </c>
      <c r="B40" s="111">
        <f t="shared" ref="B40:K40" si="12">B41/B42</f>
        <v>0.25414691943127959</v>
      </c>
      <c r="C40" s="120">
        <f t="shared" si="12"/>
        <v>0.25906120023767082</v>
      </c>
      <c r="D40" s="111">
        <f t="shared" si="12"/>
        <v>0.29968454258675081</v>
      </c>
      <c r="E40" s="120">
        <f t="shared" si="12"/>
        <v>0.29007633587786258</v>
      </c>
      <c r="F40" s="111">
        <f t="shared" si="12"/>
        <v>0.26959459459459462</v>
      </c>
      <c r="G40" s="120">
        <f t="shared" si="12"/>
        <v>0.2565597667638484</v>
      </c>
      <c r="H40" s="111">
        <f t="shared" si="12"/>
        <v>0.27981029810298103</v>
      </c>
      <c r="I40" s="120">
        <f t="shared" si="12"/>
        <v>0.26548672566371684</v>
      </c>
      <c r="J40" s="111">
        <f t="shared" si="12"/>
        <v>0.22195121951219512</v>
      </c>
      <c r="K40" s="115">
        <f t="shared" si="12"/>
        <v>0.23136645962732919</v>
      </c>
    </row>
    <row r="41" spans="1:22" s="121" customFormat="1" ht="16.05" customHeight="1" x14ac:dyDescent="0.25">
      <c r="A41" s="248" t="s">
        <v>151</v>
      </c>
      <c r="B41" s="102">
        <v>429</v>
      </c>
      <c r="C41" s="249">
        <v>436</v>
      </c>
      <c r="D41" s="102">
        <v>475</v>
      </c>
      <c r="E41" s="249">
        <v>418</v>
      </c>
      <c r="F41" s="102">
        <v>399</v>
      </c>
      <c r="G41" s="249">
        <v>352</v>
      </c>
      <c r="H41" s="102">
        <v>413</v>
      </c>
      <c r="I41" s="249">
        <v>390</v>
      </c>
      <c r="J41" s="102">
        <v>91</v>
      </c>
      <c r="K41" s="103">
        <v>149</v>
      </c>
    </row>
    <row r="42" spans="1:22" s="121" customFormat="1" ht="16.05" customHeight="1" x14ac:dyDescent="0.25">
      <c r="A42" s="105" t="s">
        <v>127</v>
      </c>
      <c r="B42" s="106">
        <v>1688</v>
      </c>
      <c r="C42" s="119">
        <v>1683</v>
      </c>
      <c r="D42" s="106">
        <v>1585</v>
      </c>
      <c r="E42" s="119">
        <v>1441</v>
      </c>
      <c r="F42" s="106">
        <v>1480</v>
      </c>
      <c r="G42" s="119">
        <v>1372</v>
      </c>
      <c r="H42" s="106">
        <v>1476</v>
      </c>
      <c r="I42" s="119">
        <v>1469</v>
      </c>
      <c r="J42" s="106">
        <v>410</v>
      </c>
      <c r="K42" s="107">
        <v>644</v>
      </c>
    </row>
    <row r="43" spans="1:22" s="49" customFormat="1" ht="16.05" customHeight="1" x14ac:dyDescent="0.25">
      <c r="A43" s="247" t="s">
        <v>152</v>
      </c>
      <c r="B43" s="99">
        <f t="shared" ref="B43:K43" si="13">B44/B45</f>
        <v>0.20260663507109006</v>
      </c>
      <c r="C43" s="250">
        <f t="shared" si="13"/>
        <v>0.21152703505644682</v>
      </c>
      <c r="D43" s="99">
        <f t="shared" si="13"/>
        <v>0.23406940063091483</v>
      </c>
      <c r="E43" s="250">
        <f t="shared" si="13"/>
        <v>0.26023594725884802</v>
      </c>
      <c r="F43" s="99">
        <f t="shared" si="13"/>
        <v>0.26148648648648648</v>
      </c>
      <c r="G43" s="250">
        <f t="shared" si="13"/>
        <v>0.24854227405247814</v>
      </c>
      <c r="H43" s="99">
        <f t="shared" si="13"/>
        <v>0.26016260162601629</v>
      </c>
      <c r="I43" s="250">
        <f t="shared" si="13"/>
        <v>0.27705922396187882</v>
      </c>
      <c r="J43" s="99">
        <f t="shared" si="13"/>
        <v>0.26585365853658538</v>
      </c>
      <c r="K43" s="100">
        <f t="shared" si="13"/>
        <v>0.25931677018633542</v>
      </c>
      <c r="L43" s="39"/>
    </row>
    <row r="44" spans="1:22" s="49" customFormat="1" ht="16.05" customHeight="1" x14ac:dyDescent="0.25">
      <c r="A44" s="248" t="s">
        <v>153</v>
      </c>
      <c r="B44" s="102">
        <v>342</v>
      </c>
      <c r="C44" s="249">
        <v>356</v>
      </c>
      <c r="D44" s="102">
        <v>371</v>
      </c>
      <c r="E44" s="249">
        <v>375</v>
      </c>
      <c r="F44" s="102">
        <v>387</v>
      </c>
      <c r="G44" s="249">
        <v>341</v>
      </c>
      <c r="H44" s="102">
        <v>384</v>
      </c>
      <c r="I44" s="249">
        <v>407</v>
      </c>
      <c r="J44" s="102">
        <v>109</v>
      </c>
      <c r="K44" s="103">
        <v>167</v>
      </c>
      <c r="L44" s="39"/>
    </row>
    <row r="45" spans="1:22" s="49" customFormat="1" ht="16.05" customHeight="1" x14ac:dyDescent="0.25">
      <c r="A45" s="248" t="s">
        <v>127</v>
      </c>
      <c r="B45" s="102">
        <v>1688</v>
      </c>
      <c r="C45" s="249">
        <v>1683</v>
      </c>
      <c r="D45" s="102">
        <v>1585</v>
      </c>
      <c r="E45" s="249">
        <v>1441</v>
      </c>
      <c r="F45" s="102">
        <v>1480</v>
      </c>
      <c r="G45" s="249">
        <v>1372</v>
      </c>
      <c r="H45" s="102">
        <v>1476</v>
      </c>
      <c r="I45" s="249">
        <v>1469</v>
      </c>
      <c r="J45" s="102">
        <v>410</v>
      </c>
      <c r="K45" s="103">
        <v>644</v>
      </c>
      <c r="L45" s="39"/>
    </row>
    <row r="46" spans="1:22" s="49" customFormat="1" ht="16.05" customHeight="1" x14ac:dyDescent="0.25">
      <c r="A46" s="108" t="s">
        <v>154</v>
      </c>
      <c r="B46" s="111">
        <f t="shared" ref="B46:K46" si="14">B47/B48</f>
        <v>0.11196682464454977</v>
      </c>
      <c r="C46" s="120">
        <f t="shared" si="14"/>
        <v>0.10576351752822341</v>
      </c>
      <c r="D46" s="111">
        <f t="shared" si="14"/>
        <v>0.11419558359621451</v>
      </c>
      <c r="E46" s="120">
        <f t="shared" si="14"/>
        <v>0.1325468424705066</v>
      </c>
      <c r="F46" s="111">
        <f t="shared" si="14"/>
        <v>0.11621621621621622</v>
      </c>
      <c r="G46" s="120">
        <f t="shared" si="14"/>
        <v>0.12317784256559766</v>
      </c>
      <c r="H46" s="111">
        <f t="shared" si="14"/>
        <v>0.11585365853658537</v>
      </c>
      <c r="I46" s="120">
        <f t="shared" si="14"/>
        <v>0.11504424778761062</v>
      </c>
      <c r="J46" s="111">
        <f t="shared" si="14"/>
        <v>0.12439024390243902</v>
      </c>
      <c r="K46" s="122">
        <f t="shared" si="14"/>
        <v>9.7826086956521743E-2</v>
      </c>
      <c r="L46" s="39"/>
    </row>
    <row r="47" spans="1:22" s="49" customFormat="1" ht="16.05" customHeight="1" x14ac:dyDescent="0.25">
      <c r="A47" s="248" t="s">
        <v>155</v>
      </c>
      <c r="B47" s="102">
        <v>189</v>
      </c>
      <c r="C47" s="249">
        <v>178</v>
      </c>
      <c r="D47" s="102">
        <v>181</v>
      </c>
      <c r="E47" s="249">
        <v>191</v>
      </c>
      <c r="F47" s="102">
        <v>172</v>
      </c>
      <c r="G47" s="249">
        <v>169</v>
      </c>
      <c r="H47" s="102">
        <v>171</v>
      </c>
      <c r="I47" s="249">
        <v>169</v>
      </c>
      <c r="J47" s="102">
        <v>51</v>
      </c>
      <c r="K47" s="103">
        <v>63</v>
      </c>
      <c r="L47" s="39"/>
    </row>
    <row r="48" spans="1:22" s="49" customFormat="1" ht="16.05" customHeight="1" x14ac:dyDescent="0.25">
      <c r="A48" s="248" t="s">
        <v>127</v>
      </c>
      <c r="B48" s="102">
        <v>1688</v>
      </c>
      <c r="C48" s="249">
        <v>1683</v>
      </c>
      <c r="D48" s="102">
        <v>1585</v>
      </c>
      <c r="E48" s="249">
        <v>1441</v>
      </c>
      <c r="F48" s="102">
        <v>1480</v>
      </c>
      <c r="G48" s="249">
        <v>1372</v>
      </c>
      <c r="H48" s="102">
        <v>1476</v>
      </c>
      <c r="I48" s="249">
        <v>1469</v>
      </c>
      <c r="J48" s="102">
        <v>410</v>
      </c>
      <c r="K48" s="103">
        <v>644</v>
      </c>
      <c r="L48" s="39"/>
    </row>
  </sheetData>
  <printOptions verticalCentered="1"/>
  <pageMargins left="0.23622047244095001" right="0.23622047244095001" top="0.74803149606299013" bottom="0.74803149606299013" header="0.31496062992126012" footer="0.31496062992126012"/>
  <pageSetup paperSize="0" scale="75" fitToWidth="0" fitToHeight="0" orientation="portrait" horizontalDpi="0" verticalDpi="0" copies="0"/>
  <headerFooter alignWithMargin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2"/>
  <sheetViews>
    <sheetView workbookViewId="0"/>
  </sheetViews>
  <sheetFormatPr defaultColWidth="8.81640625" defaultRowHeight="15" x14ac:dyDescent="0.25"/>
  <cols>
    <col min="1" max="1" width="22.6328125" style="39" customWidth="1"/>
    <col min="2" max="2" width="30.6328125" style="39" bestFit="1"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1" t="s">
        <v>156</v>
      </c>
      <c r="B1" s="123"/>
      <c r="C1" s="123"/>
      <c r="D1" s="91"/>
      <c r="E1" s="91"/>
      <c r="F1" s="91"/>
      <c r="G1" s="91"/>
      <c r="H1" s="91"/>
      <c r="I1" s="91"/>
      <c r="J1" s="91"/>
      <c r="K1" s="91"/>
      <c r="L1" s="91"/>
      <c r="M1" s="91"/>
    </row>
    <row r="2" spans="1:25" s="46" customFormat="1" ht="22.8" x14ac:dyDescent="0.25">
      <c r="A2" s="229" t="s">
        <v>157</v>
      </c>
      <c r="B2" s="124"/>
      <c r="C2" s="124"/>
      <c r="D2" s="125"/>
      <c r="E2" s="125"/>
      <c r="F2" s="125"/>
      <c r="G2" s="125"/>
      <c r="H2" s="125"/>
      <c r="I2" s="125"/>
      <c r="J2" s="125"/>
      <c r="K2" s="125"/>
      <c r="L2" s="125"/>
      <c r="M2" s="125"/>
      <c r="N2" s="45"/>
      <c r="O2" s="45"/>
      <c r="P2" s="45"/>
      <c r="Q2" s="45"/>
      <c r="R2" s="45"/>
      <c r="S2" s="45"/>
      <c r="T2" s="45"/>
      <c r="U2" s="45"/>
      <c r="V2" s="45"/>
      <c r="W2" s="45"/>
      <c r="X2" s="45"/>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57" customFormat="1" ht="30" customHeight="1" x14ac:dyDescent="0.3">
      <c r="A4" s="95" t="s">
        <v>158</v>
      </c>
      <c r="B4" s="127" t="s">
        <v>159</v>
      </c>
      <c r="C4" s="96" t="s">
        <v>23</v>
      </c>
      <c r="D4" s="97" t="s">
        <v>24</v>
      </c>
      <c r="E4" s="97" t="s">
        <v>25</v>
      </c>
      <c r="F4" s="97" t="s">
        <v>26</v>
      </c>
      <c r="G4" s="97" t="s">
        <v>27</v>
      </c>
      <c r="H4" s="97" t="s">
        <v>28</v>
      </c>
      <c r="I4" s="97" t="s">
        <v>29</v>
      </c>
      <c r="J4" s="97" t="s">
        <v>30</v>
      </c>
      <c r="K4" s="97" t="s">
        <v>31</v>
      </c>
      <c r="L4" s="98" t="s">
        <v>32</v>
      </c>
      <c r="M4" s="56"/>
      <c r="N4" s="56"/>
      <c r="O4" s="56"/>
      <c r="P4" s="56"/>
      <c r="Q4" s="56"/>
      <c r="R4" s="56"/>
      <c r="S4" s="56"/>
      <c r="T4" s="56"/>
      <c r="U4" s="56"/>
      <c r="V4" s="56"/>
      <c r="W4" s="56"/>
    </row>
    <row r="5" spans="1:25" s="40" customFormat="1" ht="15.6" x14ac:dyDescent="0.25">
      <c r="A5" s="128" t="s">
        <v>160</v>
      </c>
      <c r="B5" s="129" t="s">
        <v>161</v>
      </c>
      <c r="C5" s="130">
        <f t="shared" ref="C5:L5" si="0">C6/C7</f>
        <v>1.2706855791962174E-2</v>
      </c>
      <c r="D5" s="130">
        <f t="shared" si="0"/>
        <v>1.0814249363867684E-2</v>
      </c>
      <c r="E5" s="130">
        <f t="shared" si="0"/>
        <v>1.0029116790682626E-2</v>
      </c>
      <c r="F5" s="131">
        <f t="shared" si="0"/>
        <v>9.5553105475927966E-3</v>
      </c>
      <c r="G5" s="131">
        <f t="shared" si="0"/>
        <v>7.7249903437620702E-3</v>
      </c>
      <c r="H5" s="131">
        <f t="shared" si="0"/>
        <v>8.0919931856899482E-3</v>
      </c>
      <c r="I5" s="130">
        <f t="shared" si="0"/>
        <v>1.2601626016260163E-2</v>
      </c>
      <c r="J5" s="131">
        <f t="shared" si="0"/>
        <v>8.1555834378920951E-3</v>
      </c>
      <c r="K5" s="130">
        <f t="shared" si="0"/>
        <v>1.1363636363636364E-2</v>
      </c>
      <c r="L5" s="132">
        <f t="shared" si="0"/>
        <v>1.5197568389057751E-2</v>
      </c>
      <c r="M5" s="39"/>
      <c r="N5" s="39"/>
      <c r="O5" s="39"/>
      <c r="P5" s="39"/>
      <c r="Q5" s="39"/>
      <c r="R5" s="39"/>
      <c r="S5" s="39"/>
      <c r="T5" s="39"/>
      <c r="U5" s="39"/>
      <c r="V5" s="39"/>
      <c r="W5" s="39"/>
      <c r="X5" s="39"/>
    </row>
    <row r="6" spans="1:25" s="40" customFormat="1" ht="15.6" x14ac:dyDescent="0.25">
      <c r="A6" s="133" t="s">
        <v>160</v>
      </c>
      <c r="B6" s="134" t="s">
        <v>162</v>
      </c>
      <c r="C6" s="135">
        <v>43</v>
      </c>
      <c r="D6" s="135">
        <v>34</v>
      </c>
      <c r="E6" s="135">
        <v>31</v>
      </c>
      <c r="F6" s="135">
        <v>26</v>
      </c>
      <c r="G6" s="135">
        <v>20</v>
      </c>
      <c r="H6" s="135">
        <v>19</v>
      </c>
      <c r="I6" s="135">
        <v>31</v>
      </c>
      <c r="J6" s="135">
        <v>26</v>
      </c>
      <c r="K6" s="135">
        <v>6</v>
      </c>
      <c r="L6" s="136">
        <v>20</v>
      </c>
      <c r="M6" s="39"/>
      <c r="N6" s="39"/>
      <c r="O6" s="39"/>
      <c r="P6" s="39"/>
      <c r="Q6" s="39"/>
      <c r="R6" s="39"/>
      <c r="S6" s="39"/>
      <c r="T6" s="39"/>
      <c r="U6" s="39"/>
      <c r="V6" s="39"/>
      <c r="W6" s="39"/>
      <c r="X6" s="39"/>
    </row>
    <row r="7" spans="1:25" s="40" customFormat="1" ht="15.6" x14ac:dyDescent="0.25">
      <c r="A7" s="137" t="s">
        <v>160</v>
      </c>
      <c r="B7" s="138" t="s">
        <v>163</v>
      </c>
      <c r="C7" s="139">
        <v>3384</v>
      </c>
      <c r="D7" s="139">
        <v>3144</v>
      </c>
      <c r="E7" s="139">
        <v>3091</v>
      </c>
      <c r="F7" s="139">
        <v>2721</v>
      </c>
      <c r="G7" s="139">
        <v>2589</v>
      </c>
      <c r="H7" s="139">
        <v>2348</v>
      </c>
      <c r="I7" s="139">
        <v>2460</v>
      </c>
      <c r="J7" s="139">
        <v>3188</v>
      </c>
      <c r="K7" s="139">
        <v>528</v>
      </c>
      <c r="L7" s="140">
        <v>1316</v>
      </c>
      <c r="M7" s="39"/>
      <c r="N7" s="39"/>
      <c r="O7" s="39"/>
      <c r="P7" s="39"/>
      <c r="Q7" s="39"/>
      <c r="R7" s="39"/>
      <c r="S7" s="39"/>
      <c r="T7" s="39"/>
      <c r="U7" s="39"/>
      <c r="V7" s="39"/>
      <c r="W7" s="39"/>
      <c r="X7" s="39"/>
    </row>
    <row r="8" spans="1:25" s="40" customFormat="1" ht="15.6" x14ac:dyDescent="0.25">
      <c r="A8" s="141" t="s">
        <v>164</v>
      </c>
      <c r="B8" s="129" t="s">
        <v>161</v>
      </c>
      <c r="C8" s="142">
        <f t="shared" ref="C8:L8" si="1">C9/C10</f>
        <v>1.2898024989923419E-2</v>
      </c>
      <c r="D8" s="142">
        <f t="shared" si="1"/>
        <v>1.2221737232649499E-2</v>
      </c>
      <c r="E8" s="142">
        <f t="shared" si="1"/>
        <v>1.249442213297635E-2</v>
      </c>
      <c r="F8" s="142">
        <f t="shared" si="1"/>
        <v>1.0111223458038422E-2</v>
      </c>
      <c r="G8" s="143">
        <f t="shared" si="1"/>
        <v>7.1232876712328764E-3</v>
      </c>
      <c r="H8" s="143">
        <f t="shared" si="1"/>
        <v>9.270704573547589E-3</v>
      </c>
      <c r="I8" s="142">
        <f t="shared" si="1"/>
        <v>1.4253135689851768E-2</v>
      </c>
      <c r="J8" s="143">
        <f t="shared" si="1"/>
        <v>9.7690941385435177E-3</v>
      </c>
      <c r="K8" s="142">
        <f t="shared" si="1"/>
        <v>1.4204545454545454E-2</v>
      </c>
      <c r="L8" s="144">
        <f t="shared" si="1"/>
        <v>1.6842105263157894E-2</v>
      </c>
      <c r="M8" s="39"/>
      <c r="N8" s="39"/>
      <c r="O8" s="39"/>
      <c r="P8" s="39"/>
      <c r="Q8" s="39"/>
      <c r="R8" s="39"/>
      <c r="S8" s="39"/>
      <c r="T8" s="39"/>
      <c r="U8" s="39"/>
      <c r="V8" s="39"/>
      <c r="W8" s="39"/>
      <c r="X8" s="39"/>
    </row>
    <row r="9" spans="1:25" s="40" customFormat="1" ht="15.6" x14ac:dyDescent="0.25">
      <c r="A9" s="133" t="s">
        <v>165</v>
      </c>
      <c r="B9" s="134" t="s">
        <v>162</v>
      </c>
      <c r="C9" s="135">
        <v>32</v>
      </c>
      <c r="D9" s="135">
        <v>28</v>
      </c>
      <c r="E9" s="135">
        <v>28</v>
      </c>
      <c r="F9" s="135">
        <v>20</v>
      </c>
      <c r="G9" s="135">
        <v>13</v>
      </c>
      <c r="H9" s="135">
        <v>15</v>
      </c>
      <c r="I9" s="135">
        <v>25</v>
      </c>
      <c r="J9" s="135">
        <v>22</v>
      </c>
      <c r="K9" s="135">
        <v>5</v>
      </c>
      <c r="L9" s="136">
        <v>16</v>
      </c>
      <c r="M9" s="39"/>
      <c r="N9" s="39"/>
      <c r="O9" s="39"/>
      <c r="P9" s="39"/>
      <c r="Q9" s="39"/>
      <c r="R9" s="39"/>
      <c r="S9" s="39"/>
      <c r="T9" s="39"/>
      <c r="U9" s="39"/>
      <c r="V9" s="39"/>
      <c r="W9" s="39"/>
      <c r="X9" s="39"/>
    </row>
    <row r="10" spans="1:25" s="40" customFormat="1" ht="15.6" x14ac:dyDescent="0.25">
      <c r="A10" s="133" t="s">
        <v>165</v>
      </c>
      <c r="B10" s="138" t="s">
        <v>163</v>
      </c>
      <c r="C10" s="139">
        <v>2481</v>
      </c>
      <c r="D10" s="139">
        <v>2291</v>
      </c>
      <c r="E10" s="139">
        <v>2241</v>
      </c>
      <c r="F10" s="139">
        <v>1978</v>
      </c>
      <c r="G10" s="139">
        <v>1825</v>
      </c>
      <c r="H10" s="139">
        <v>1618</v>
      </c>
      <c r="I10" s="139">
        <v>1754</v>
      </c>
      <c r="J10" s="139">
        <v>2252</v>
      </c>
      <c r="K10" s="139">
        <v>352</v>
      </c>
      <c r="L10" s="140">
        <v>950</v>
      </c>
      <c r="M10" s="39"/>
      <c r="N10" s="39"/>
      <c r="O10" s="39"/>
      <c r="P10" s="39"/>
      <c r="Q10" s="39"/>
      <c r="R10" s="39"/>
      <c r="S10" s="39"/>
      <c r="T10" s="39"/>
      <c r="U10" s="39"/>
      <c r="V10" s="39"/>
      <c r="W10" s="39"/>
      <c r="X10" s="39"/>
    </row>
    <row r="11" spans="1:25" s="40" customFormat="1" ht="15.6" x14ac:dyDescent="0.25">
      <c r="A11" s="128" t="s">
        <v>130</v>
      </c>
      <c r="B11" s="129" t="s">
        <v>161</v>
      </c>
      <c r="C11" s="142">
        <f t="shared" ref="C11:L11" si="2">C12/C13</f>
        <v>1.1764705882352941E-2</v>
      </c>
      <c r="D11" s="143">
        <f t="shared" si="2"/>
        <v>7.3439412484700125E-3</v>
      </c>
      <c r="E11" s="143">
        <f t="shared" si="2"/>
        <v>3.6319612590799033E-3</v>
      </c>
      <c r="F11" s="143">
        <f t="shared" si="2"/>
        <v>8.356545961002786E-3</v>
      </c>
      <c r="G11" s="143">
        <f t="shared" si="2"/>
        <v>9.485094850948509E-3</v>
      </c>
      <c r="H11" s="143">
        <f t="shared" si="2"/>
        <v>5.772005772005772E-3</v>
      </c>
      <c r="I11" s="143">
        <f t="shared" si="2"/>
        <v>8.6830680173661367E-3</v>
      </c>
      <c r="J11" s="143">
        <f t="shared" si="2"/>
        <v>4.3243243243243244E-3</v>
      </c>
      <c r="K11" s="143">
        <f t="shared" si="2"/>
        <v>5.7471264367816091E-3</v>
      </c>
      <c r="L11" s="144">
        <f t="shared" si="2"/>
        <v>1.1428571428571429E-2</v>
      </c>
      <c r="M11" s="39"/>
      <c r="N11" s="39"/>
      <c r="O11" s="39"/>
      <c r="P11" s="39"/>
      <c r="Q11" s="39"/>
      <c r="R11" s="39"/>
      <c r="S11" s="39"/>
      <c r="T11" s="39"/>
      <c r="U11" s="39"/>
      <c r="V11" s="39"/>
      <c r="W11" s="39"/>
      <c r="X11" s="39"/>
    </row>
    <row r="12" spans="1:25" s="40" customFormat="1" ht="15.6" x14ac:dyDescent="0.25">
      <c r="A12" s="133" t="s">
        <v>166</v>
      </c>
      <c r="B12" s="134" t="s">
        <v>162</v>
      </c>
      <c r="C12" s="135">
        <v>10</v>
      </c>
      <c r="D12" s="135">
        <v>6</v>
      </c>
      <c r="E12" s="135">
        <v>3</v>
      </c>
      <c r="F12" s="135">
        <v>6</v>
      </c>
      <c r="G12" s="135">
        <v>7</v>
      </c>
      <c r="H12" s="135">
        <v>4</v>
      </c>
      <c r="I12" s="135">
        <v>6</v>
      </c>
      <c r="J12" s="135">
        <v>4</v>
      </c>
      <c r="K12" s="135">
        <v>1</v>
      </c>
      <c r="L12" s="136">
        <v>4</v>
      </c>
      <c r="M12" s="39"/>
      <c r="N12" s="39"/>
      <c r="O12" s="39"/>
      <c r="P12" s="39"/>
      <c r="Q12" s="39"/>
      <c r="R12" s="39"/>
      <c r="S12" s="39"/>
      <c r="T12" s="39"/>
      <c r="U12" s="39"/>
      <c r="V12" s="39"/>
      <c r="W12" s="39"/>
      <c r="X12" s="39"/>
    </row>
    <row r="13" spans="1:25" s="40" customFormat="1" ht="15.6" x14ac:dyDescent="0.25">
      <c r="A13" s="133" t="s">
        <v>166</v>
      </c>
      <c r="B13" s="138" t="s">
        <v>163</v>
      </c>
      <c r="C13" s="139">
        <v>850</v>
      </c>
      <c r="D13" s="139">
        <v>817</v>
      </c>
      <c r="E13" s="139">
        <v>826</v>
      </c>
      <c r="F13" s="139">
        <v>718</v>
      </c>
      <c r="G13" s="139">
        <v>738</v>
      </c>
      <c r="H13" s="139">
        <v>693</v>
      </c>
      <c r="I13" s="139">
        <v>691</v>
      </c>
      <c r="J13" s="139">
        <v>925</v>
      </c>
      <c r="K13" s="139">
        <v>174</v>
      </c>
      <c r="L13" s="140">
        <v>350</v>
      </c>
      <c r="M13" s="39"/>
      <c r="N13" s="39"/>
      <c r="O13" s="39"/>
      <c r="P13" s="39"/>
      <c r="Q13" s="39"/>
      <c r="R13" s="39"/>
      <c r="S13" s="39"/>
      <c r="T13" s="39"/>
      <c r="U13" s="39"/>
      <c r="V13" s="39"/>
      <c r="W13" s="39"/>
      <c r="X13" s="39"/>
    </row>
    <row r="14" spans="1:25" s="40" customFormat="1" ht="15.6" x14ac:dyDescent="0.25">
      <c r="A14" s="128" t="s">
        <v>167</v>
      </c>
      <c r="B14" s="129" t="s">
        <v>161</v>
      </c>
      <c r="C14" s="143">
        <f t="shared" ref="C14:K14" si="3">C15/C16</f>
        <v>6.993006993006993E-3</v>
      </c>
      <c r="D14" s="143">
        <f t="shared" si="3"/>
        <v>5.4054054054054057E-3</v>
      </c>
      <c r="E14" s="143">
        <f t="shared" si="3"/>
        <v>5.7142857142857143E-3</v>
      </c>
      <c r="F14" s="142">
        <f t="shared" si="3"/>
        <v>1.7391304347826087E-2</v>
      </c>
      <c r="G14" s="142">
        <f t="shared" si="3"/>
        <v>0</v>
      </c>
      <c r="H14" s="142">
        <f t="shared" si="3"/>
        <v>0</v>
      </c>
      <c r="I14" s="142">
        <f t="shared" si="3"/>
        <v>0</v>
      </c>
      <c r="J14" s="142">
        <f t="shared" si="3"/>
        <v>0</v>
      </c>
      <c r="K14" s="213">
        <f t="shared" si="3"/>
        <v>2.0833333333333332E-2</v>
      </c>
      <c r="L14" s="214"/>
      <c r="M14" s="39"/>
      <c r="N14" s="39"/>
      <c r="O14" s="39"/>
      <c r="P14" s="39"/>
      <c r="Q14" s="39"/>
      <c r="R14" s="39"/>
      <c r="S14" s="39"/>
      <c r="T14" s="39"/>
      <c r="U14" s="39"/>
      <c r="V14" s="39"/>
      <c r="W14" s="39"/>
      <c r="X14" s="39"/>
    </row>
    <row r="15" spans="1:25" s="40" customFormat="1" ht="15.6" x14ac:dyDescent="0.25">
      <c r="A15" s="133" t="s">
        <v>168</v>
      </c>
      <c r="B15" s="134" t="s">
        <v>162</v>
      </c>
      <c r="C15" s="135">
        <v>2</v>
      </c>
      <c r="D15" s="135">
        <v>1</v>
      </c>
      <c r="E15" s="135">
        <v>1</v>
      </c>
      <c r="F15" s="135">
        <v>2</v>
      </c>
      <c r="G15" s="135">
        <v>0</v>
      </c>
      <c r="H15" s="135">
        <v>0</v>
      </c>
      <c r="I15" s="135">
        <v>0</v>
      </c>
      <c r="J15" s="135">
        <v>0</v>
      </c>
      <c r="K15" s="215">
        <v>1</v>
      </c>
      <c r="L15" s="222"/>
      <c r="M15" s="39"/>
      <c r="N15" s="39"/>
      <c r="O15" s="39"/>
      <c r="P15" s="39"/>
      <c r="Q15" s="39"/>
      <c r="R15" s="39"/>
      <c r="S15" s="39"/>
      <c r="T15" s="39"/>
      <c r="U15" s="39"/>
      <c r="V15" s="39"/>
      <c r="W15" s="39"/>
      <c r="X15" s="39"/>
    </row>
    <row r="16" spans="1:25" s="40" customFormat="1" ht="15.6" x14ac:dyDescent="0.25">
      <c r="A16" s="133" t="s">
        <v>168</v>
      </c>
      <c r="B16" s="138" t="s">
        <v>163</v>
      </c>
      <c r="C16" s="139">
        <v>286</v>
      </c>
      <c r="D16" s="139">
        <v>185</v>
      </c>
      <c r="E16" s="139">
        <v>175</v>
      </c>
      <c r="F16" s="139">
        <v>115</v>
      </c>
      <c r="G16" s="139">
        <v>64</v>
      </c>
      <c r="H16" s="139">
        <v>64</v>
      </c>
      <c r="I16" s="139">
        <v>58</v>
      </c>
      <c r="J16" s="139">
        <v>74</v>
      </c>
      <c r="K16" s="216">
        <v>48</v>
      </c>
      <c r="L16" s="217"/>
      <c r="M16" s="39"/>
      <c r="N16" s="39"/>
      <c r="O16" s="39"/>
      <c r="P16" s="39"/>
      <c r="Q16" s="39"/>
      <c r="R16" s="39"/>
      <c r="S16" s="39"/>
      <c r="T16" s="39"/>
      <c r="U16" s="39"/>
      <c r="V16" s="39"/>
      <c r="W16" s="39"/>
      <c r="X16" s="39"/>
    </row>
    <row r="17" spans="1:24" s="40" customFormat="1" ht="15.6" x14ac:dyDescent="0.25">
      <c r="A17" s="128" t="s">
        <v>169</v>
      </c>
      <c r="B17" s="129" t="s">
        <v>161</v>
      </c>
      <c r="C17" s="143">
        <f t="shared" ref="C17:L17" si="4">C18/C19</f>
        <v>8.4388185654008432E-3</v>
      </c>
      <c r="D17" s="143">
        <f t="shared" si="4"/>
        <v>7.2267389340560069E-3</v>
      </c>
      <c r="E17" s="143">
        <f t="shared" si="4"/>
        <v>4.1493775933609959E-3</v>
      </c>
      <c r="F17" s="143">
        <f t="shared" si="4"/>
        <v>8.9514066496163679E-3</v>
      </c>
      <c r="G17" s="143">
        <f t="shared" si="4"/>
        <v>8.2758620689655175E-3</v>
      </c>
      <c r="H17" s="143">
        <f t="shared" si="4"/>
        <v>6.9444444444444441E-3</v>
      </c>
      <c r="I17" s="143">
        <f t="shared" si="4"/>
        <v>9.057971014492754E-3</v>
      </c>
      <c r="J17" s="143">
        <f t="shared" si="4"/>
        <v>5.9259259259259256E-3</v>
      </c>
      <c r="K17" s="144">
        <f t="shared" si="4"/>
        <v>1.0309278350515464E-2</v>
      </c>
      <c r="L17" s="144">
        <f t="shared" si="4"/>
        <v>2.9045643153526972E-2</v>
      </c>
      <c r="M17" s="39"/>
      <c r="N17" s="39"/>
      <c r="O17" s="39"/>
      <c r="P17" s="39"/>
      <c r="Q17" s="39"/>
      <c r="R17" s="39"/>
      <c r="S17" s="39"/>
      <c r="T17" s="39"/>
      <c r="U17" s="39"/>
      <c r="V17" s="39"/>
      <c r="W17" s="39"/>
      <c r="X17" s="39"/>
    </row>
    <row r="18" spans="1:24" s="40" customFormat="1" ht="15.6" x14ac:dyDescent="0.25">
      <c r="A18" s="133" t="s">
        <v>170</v>
      </c>
      <c r="B18" s="134" t="s">
        <v>162</v>
      </c>
      <c r="C18" s="135">
        <v>10</v>
      </c>
      <c r="D18" s="135">
        <v>8</v>
      </c>
      <c r="E18" s="135">
        <v>4</v>
      </c>
      <c r="F18" s="135">
        <v>7</v>
      </c>
      <c r="G18" s="135">
        <v>6</v>
      </c>
      <c r="H18" s="135">
        <v>4</v>
      </c>
      <c r="I18" s="135">
        <v>5</v>
      </c>
      <c r="J18" s="135">
        <v>4</v>
      </c>
      <c r="K18" s="136">
        <v>1</v>
      </c>
      <c r="L18" s="136">
        <v>7</v>
      </c>
      <c r="M18" s="39"/>
      <c r="N18" s="39"/>
      <c r="O18" s="39"/>
      <c r="P18" s="39"/>
      <c r="Q18" s="39"/>
      <c r="R18" s="39"/>
      <c r="S18" s="39"/>
      <c r="T18" s="39"/>
      <c r="U18" s="39"/>
      <c r="V18" s="39"/>
      <c r="W18" s="39"/>
      <c r="X18" s="39"/>
    </row>
    <row r="19" spans="1:24" s="40" customFormat="1" ht="15.6" x14ac:dyDescent="0.25">
      <c r="A19" s="146" t="s">
        <v>170</v>
      </c>
      <c r="B19" s="138" t="s">
        <v>163</v>
      </c>
      <c r="C19" s="139">
        <v>1185</v>
      </c>
      <c r="D19" s="139">
        <v>1107</v>
      </c>
      <c r="E19" s="139">
        <v>964</v>
      </c>
      <c r="F19" s="139">
        <v>782</v>
      </c>
      <c r="G19" s="139">
        <v>725</v>
      </c>
      <c r="H19" s="139">
        <v>576</v>
      </c>
      <c r="I19" s="139">
        <v>552</v>
      </c>
      <c r="J19" s="139">
        <v>675</v>
      </c>
      <c r="K19" s="140">
        <v>97</v>
      </c>
      <c r="L19" s="140">
        <v>241</v>
      </c>
      <c r="M19" s="39"/>
      <c r="N19" s="39"/>
      <c r="O19" s="39"/>
      <c r="P19" s="39"/>
      <c r="Q19" s="39"/>
      <c r="R19" s="39"/>
      <c r="S19" s="39"/>
      <c r="T19" s="39"/>
      <c r="U19" s="39"/>
      <c r="V19" s="39"/>
      <c r="W19" s="39"/>
      <c r="X19" s="39"/>
    </row>
    <row r="20" spans="1:24" s="40" customFormat="1" ht="15.6" x14ac:dyDescent="0.25">
      <c r="A20" s="145" t="s">
        <v>171</v>
      </c>
      <c r="B20" s="129" t="s">
        <v>161</v>
      </c>
      <c r="C20" s="142">
        <f t="shared" ref="C20:L20" si="5">C21/C22</f>
        <v>1.6310461192350956E-2</v>
      </c>
      <c r="D20" s="142">
        <f t="shared" si="5"/>
        <v>1.2770682953914493E-2</v>
      </c>
      <c r="E20" s="142">
        <f t="shared" si="5"/>
        <v>1.2644889357218124E-2</v>
      </c>
      <c r="F20" s="143">
        <f t="shared" si="5"/>
        <v>9.5505617977528091E-3</v>
      </c>
      <c r="G20" s="143">
        <f t="shared" si="5"/>
        <v>7.9772079772079778E-3</v>
      </c>
      <c r="H20" s="143">
        <f t="shared" si="5"/>
        <v>8.557457212713936E-3</v>
      </c>
      <c r="I20" s="142">
        <f t="shared" si="5"/>
        <v>1.4325068870523415E-2</v>
      </c>
      <c r="J20" s="143">
        <f t="shared" si="5"/>
        <v>9.2050209205020925E-3</v>
      </c>
      <c r="K20" s="144">
        <f t="shared" si="5"/>
        <v>1.2165450121654502E-2</v>
      </c>
      <c r="L20" s="144">
        <f t="shared" si="5"/>
        <v>1.1952191235059761E-2</v>
      </c>
      <c r="M20" s="39"/>
      <c r="N20" s="39"/>
      <c r="O20" s="39"/>
      <c r="P20" s="39"/>
      <c r="Q20" s="39"/>
      <c r="R20" s="39"/>
      <c r="S20" s="39"/>
      <c r="T20" s="39"/>
      <c r="U20" s="39"/>
      <c r="V20" s="39"/>
      <c r="W20" s="39"/>
      <c r="X20" s="39"/>
    </row>
    <row r="21" spans="1:24" s="40" customFormat="1" ht="15.6" x14ac:dyDescent="0.25">
      <c r="A21" s="146" t="s">
        <v>172</v>
      </c>
      <c r="B21" s="134" t="s">
        <v>162</v>
      </c>
      <c r="C21" s="135">
        <v>29</v>
      </c>
      <c r="D21" s="135">
        <v>23</v>
      </c>
      <c r="E21" s="135">
        <v>24</v>
      </c>
      <c r="F21" s="135">
        <v>17</v>
      </c>
      <c r="G21" s="135">
        <v>14</v>
      </c>
      <c r="H21" s="135">
        <v>14</v>
      </c>
      <c r="I21" s="135">
        <v>26</v>
      </c>
      <c r="J21" s="135">
        <v>22</v>
      </c>
      <c r="K21" s="136">
        <v>5</v>
      </c>
      <c r="L21" s="136">
        <v>12</v>
      </c>
      <c r="M21" s="39"/>
      <c r="N21" s="39"/>
      <c r="O21" s="39"/>
      <c r="P21" s="39"/>
      <c r="Q21" s="39"/>
      <c r="R21" s="39"/>
      <c r="S21" s="39"/>
      <c r="T21" s="39"/>
      <c r="U21" s="39"/>
      <c r="V21" s="39"/>
      <c r="W21" s="39"/>
      <c r="X21" s="39"/>
    </row>
    <row r="22" spans="1:24" s="40" customFormat="1" ht="15.6" x14ac:dyDescent="0.25">
      <c r="A22" s="146" t="s">
        <v>172</v>
      </c>
      <c r="B22" s="134" t="s">
        <v>163</v>
      </c>
      <c r="C22" s="135">
        <v>1778</v>
      </c>
      <c r="D22" s="135">
        <v>1801</v>
      </c>
      <c r="E22" s="135">
        <v>1898</v>
      </c>
      <c r="F22" s="135">
        <v>1780</v>
      </c>
      <c r="G22" s="135">
        <v>1755</v>
      </c>
      <c r="H22" s="135">
        <v>1636</v>
      </c>
      <c r="I22" s="135">
        <v>1815</v>
      </c>
      <c r="J22" s="135">
        <v>2390</v>
      </c>
      <c r="K22" s="136">
        <v>411</v>
      </c>
      <c r="L22" s="136">
        <v>1004</v>
      </c>
      <c r="M22" s="39"/>
      <c r="N22" s="39"/>
      <c r="O22" s="39"/>
      <c r="P22" s="39"/>
      <c r="Q22" s="39"/>
      <c r="R22" s="39"/>
      <c r="S22" s="39"/>
      <c r="T22" s="39"/>
      <c r="U22" s="39"/>
      <c r="V22" s="39"/>
      <c r="W22" s="39"/>
      <c r="X22" s="39"/>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6"/>
  <sheetViews>
    <sheetView workbookViewId="0"/>
  </sheetViews>
  <sheetFormatPr defaultColWidth="8.81640625" defaultRowHeight="15" customHeight="1" x14ac:dyDescent="0.25"/>
  <cols>
    <col min="1" max="1" width="23.54296875" style="39" customWidth="1"/>
    <col min="2" max="2" width="31" style="39"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1" t="s">
        <v>173</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50" t="s">
        <v>174</v>
      </c>
      <c r="B4" s="126"/>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8.8" customHeight="1" x14ac:dyDescent="0.3">
      <c r="A5" s="95" t="s">
        <v>158</v>
      </c>
      <c r="B5" s="127" t="s">
        <v>175</v>
      </c>
      <c r="C5" s="96" t="s">
        <v>23</v>
      </c>
      <c r="D5" s="97" t="s">
        <v>24</v>
      </c>
      <c r="E5" s="97" t="s">
        <v>25</v>
      </c>
      <c r="F5" s="97" t="s">
        <v>26</v>
      </c>
      <c r="G5" s="97" t="s">
        <v>27</v>
      </c>
      <c r="H5" s="97" t="s">
        <v>28</v>
      </c>
      <c r="I5" s="97" t="s">
        <v>29</v>
      </c>
      <c r="J5" s="97" t="s">
        <v>30</v>
      </c>
      <c r="K5" s="97" t="s">
        <v>31</v>
      </c>
      <c r="L5" s="98" t="s">
        <v>32</v>
      </c>
      <c r="M5" s="56"/>
      <c r="N5" s="56"/>
      <c r="O5" s="56"/>
      <c r="P5" s="56"/>
      <c r="Q5" s="56"/>
      <c r="R5" s="56"/>
      <c r="S5" s="56"/>
      <c r="T5" s="56"/>
      <c r="U5" s="56"/>
      <c r="V5" s="56"/>
      <c r="W5" s="56"/>
    </row>
    <row r="6" spans="1:25" s="57" customFormat="1" ht="15.6" x14ac:dyDescent="0.3">
      <c r="A6" s="128" t="s">
        <v>160</v>
      </c>
      <c r="B6" s="129" t="s">
        <v>176</v>
      </c>
      <c r="C6" s="149">
        <f t="shared" ref="C6:L6" si="0">C7/C8</f>
        <v>0.15814365947383979</v>
      </c>
      <c r="D6" s="149">
        <f t="shared" si="0"/>
        <v>0.15924383210509452</v>
      </c>
      <c r="E6" s="149">
        <f t="shared" si="0"/>
        <v>0.14299579424134584</v>
      </c>
      <c r="F6" s="149">
        <f t="shared" si="0"/>
        <v>0.13833701250919794</v>
      </c>
      <c r="G6" s="149">
        <f t="shared" si="0"/>
        <v>0.11394360757049053</v>
      </c>
      <c r="H6" s="149">
        <f t="shared" si="0"/>
        <v>0.10988074957410562</v>
      </c>
      <c r="I6" s="130">
        <f t="shared" si="0"/>
        <v>8.4180561203741358E-2</v>
      </c>
      <c r="J6" s="130">
        <f t="shared" si="0"/>
        <v>9.4730238393977415E-2</v>
      </c>
      <c r="K6" s="149">
        <f t="shared" si="0"/>
        <v>0.1169811320754717</v>
      </c>
      <c r="L6" s="132">
        <f t="shared" si="0"/>
        <v>5.9270516717325229E-2</v>
      </c>
      <c r="M6" s="56"/>
      <c r="N6" s="56"/>
      <c r="O6" s="56"/>
      <c r="P6" s="56"/>
      <c r="Q6" s="56"/>
      <c r="R6" s="56"/>
      <c r="S6" s="56"/>
      <c r="T6" s="56"/>
      <c r="U6" s="56"/>
      <c r="V6" s="56"/>
      <c r="W6" s="56"/>
      <c r="X6" s="56"/>
    </row>
    <row r="7" spans="1:25" s="40" customFormat="1" ht="15.45" customHeight="1" x14ac:dyDescent="0.25">
      <c r="A7" s="133" t="s">
        <v>160</v>
      </c>
      <c r="B7" s="150" t="s">
        <v>177</v>
      </c>
      <c r="C7" s="135">
        <v>535</v>
      </c>
      <c r="D7" s="135">
        <v>497</v>
      </c>
      <c r="E7" s="135">
        <v>442</v>
      </c>
      <c r="F7" s="135">
        <v>376</v>
      </c>
      <c r="G7" s="135">
        <v>295</v>
      </c>
      <c r="H7" s="135">
        <v>258</v>
      </c>
      <c r="I7" s="135">
        <v>207</v>
      </c>
      <c r="J7" s="135">
        <v>302</v>
      </c>
      <c r="K7" s="135">
        <v>62</v>
      </c>
      <c r="L7" s="136">
        <v>78</v>
      </c>
      <c r="M7" s="39"/>
      <c r="N7" s="39"/>
      <c r="O7" s="39"/>
      <c r="P7" s="39"/>
      <c r="Q7" s="39"/>
      <c r="R7" s="39"/>
      <c r="S7" s="39"/>
      <c r="T7" s="39"/>
      <c r="U7" s="39"/>
      <c r="V7" s="39"/>
      <c r="W7" s="39"/>
      <c r="X7" s="39"/>
    </row>
    <row r="8" spans="1:25" s="40" customFormat="1" ht="15.45" customHeight="1" x14ac:dyDescent="0.25">
      <c r="A8" s="137" t="s">
        <v>160</v>
      </c>
      <c r="B8" s="138" t="s">
        <v>163</v>
      </c>
      <c r="C8" s="139">
        <v>3383</v>
      </c>
      <c r="D8" s="139">
        <v>3121</v>
      </c>
      <c r="E8" s="139">
        <v>3091</v>
      </c>
      <c r="F8" s="139">
        <v>2718</v>
      </c>
      <c r="G8" s="139">
        <v>2589</v>
      </c>
      <c r="H8" s="139">
        <v>2348</v>
      </c>
      <c r="I8" s="139">
        <v>2459</v>
      </c>
      <c r="J8" s="139">
        <v>3188</v>
      </c>
      <c r="K8" s="139">
        <v>530</v>
      </c>
      <c r="L8" s="140">
        <v>1316</v>
      </c>
      <c r="M8" s="39"/>
      <c r="N8" s="39"/>
      <c r="O8" s="39"/>
      <c r="P8" s="39"/>
      <c r="Q8" s="39"/>
      <c r="R8" s="39"/>
      <c r="S8" s="39"/>
      <c r="T8" s="39"/>
      <c r="U8" s="39"/>
      <c r="V8" s="39"/>
      <c r="W8" s="39"/>
      <c r="X8" s="39"/>
    </row>
    <row r="9" spans="1:25" s="40" customFormat="1" ht="15.45" customHeight="1" x14ac:dyDescent="0.25">
      <c r="A9" s="141" t="s">
        <v>164</v>
      </c>
      <c r="B9" s="129" t="s">
        <v>176</v>
      </c>
      <c r="C9" s="151">
        <f t="shared" ref="C9:L9" si="1">C10/C11</f>
        <v>0.1689516129032258</v>
      </c>
      <c r="D9" s="151">
        <f t="shared" si="1"/>
        <v>0.16234051913770348</v>
      </c>
      <c r="E9" s="151">
        <f t="shared" si="1"/>
        <v>0.15439535921463632</v>
      </c>
      <c r="F9" s="151">
        <f t="shared" si="1"/>
        <v>0.14481012658227849</v>
      </c>
      <c r="G9" s="151">
        <f t="shared" si="1"/>
        <v>0.12054794520547946</v>
      </c>
      <c r="H9" s="151">
        <f t="shared" si="1"/>
        <v>0.11681087762669963</v>
      </c>
      <c r="I9" s="142">
        <f t="shared" si="1"/>
        <v>8.442669709070165E-2</v>
      </c>
      <c r="J9" s="142">
        <f t="shared" si="1"/>
        <v>9.4582593250444047E-2</v>
      </c>
      <c r="K9" s="151">
        <f t="shared" si="1"/>
        <v>0.12994350282485875</v>
      </c>
      <c r="L9" s="144">
        <f t="shared" si="1"/>
        <v>5.894736842105263E-2</v>
      </c>
      <c r="M9" s="39"/>
      <c r="N9" s="39"/>
      <c r="O9" s="39"/>
      <c r="P9" s="39"/>
      <c r="Q9" s="39"/>
      <c r="R9" s="39"/>
      <c r="S9" s="39"/>
      <c r="T9" s="39"/>
      <c r="U9" s="39"/>
      <c r="V9" s="39"/>
      <c r="W9" s="39"/>
      <c r="X9" s="39"/>
    </row>
    <row r="10" spans="1:25" s="40" customFormat="1" ht="15.45" customHeight="1" x14ac:dyDescent="0.25">
      <c r="A10" s="133" t="s">
        <v>165</v>
      </c>
      <c r="B10" s="150" t="s">
        <v>177</v>
      </c>
      <c r="C10" s="135">
        <v>419</v>
      </c>
      <c r="D10" s="135">
        <v>369</v>
      </c>
      <c r="E10" s="135">
        <v>346</v>
      </c>
      <c r="F10" s="135">
        <v>286</v>
      </c>
      <c r="G10" s="135">
        <v>220</v>
      </c>
      <c r="H10" s="135">
        <v>189</v>
      </c>
      <c r="I10" s="135">
        <v>148</v>
      </c>
      <c r="J10" s="135">
        <v>213</v>
      </c>
      <c r="K10" s="135">
        <v>46</v>
      </c>
      <c r="L10" s="136">
        <v>56</v>
      </c>
      <c r="M10" s="39"/>
      <c r="N10" s="39"/>
      <c r="O10" s="39"/>
      <c r="P10" s="39"/>
      <c r="Q10" s="39"/>
      <c r="R10" s="39"/>
      <c r="S10" s="39"/>
      <c r="T10" s="39"/>
      <c r="U10" s="39"/>
      <c r="V10" s="39"/>
      <c r="W10" s="39"/>
      <c r="X10" s="39"/>
    </row>
    <row r="11" spans="1:25" s="40" customFormat="1" ht="15.45" customHeight="1" x14ac:dyDescent="0.25">
      <c r="A11" s="133" t="s">
        <v>165</v>
      </c>
      <c r="B11" s="138" t="s">
        <v>163</v>
      </c>
      <c r="C11" s="139">
        <v>2480</v>
      </c>
      <c r="D11" s="139">
        <v>2273</v>
      </c>
      <c r="E11" s="139">
        <v>2241</v>
      </c>
      <c r="F11" s="139">
        <v>1975</v>
      </c>
      <c r="G11" s="139">
        <v>1825</v>
      </c>
      <c r="H11" s="139">
        <v>1618</v>
      </c>
      <c r="I11" s="139">
        <v>1753</v>
      </c>
      <c r="J11" s="139">
        <v>2252</v>
      </c>
      <c r="K11" s="139">
        <v>354</v>
      </c>
      <c r="L11" s="140">
        <v>950</v>
      </c>
      <c r="M11" s="39"/>
      <c r="N11" s="39"/>
      <c r="O11" s="39"/>
      <c r="P11" s="39"/>
      <c r="Q11" s="39"/>
      <c r="R11" s="39"/>
      <c r="S11" s="39"/>
      <c r="T11" s="39"/>
      <c r="U11" s="39"/>
      <c r="V11" s="39"/>
      <c r="W11" s="39"/>
      <c r="X11" s="39"/>
    </row>
    <row r="12" spans="1:25" s="40" customFormat="1" ht="15.45" customHeight="1" x14ac:dyDescent="0.25">
      <c r="A12" s="128" t="s">
        <v>130</v>
      </c>
      <c r="B12" s="129" t="s">
        <v>176</v>
      </c>
      <c r="C12" s="151">
        <f t="shared" ref="C12:L12" si="2">C13/C14</f>
        <v>0.12235294117647059</v>
      </c>
      <c r="D12" s="151">
        <f t="shared" si="2"/>
        <v>0.15147783251231528</v>
      </c>
      <c r="E12" s="151">
        <f t="shared" si="2"/>
        <v>0.11501210653753027</v>
      </c>
      <c r="F12" s="151">
        <f t="shared" si="2"/>
        <v>0.12116991643454039</v>
      </c>
      <c r="G12" s="151">
        <f t="shared" si="2"/>
        <v>0.1002710027100271</v>
      </c>
      <c r="H12" s="142">
        <f t="shared" si="2"/>
        <v>9.5238095238095233E-2</v>
      </c>
      <c r="I12" s="142">
        <f t="shared" si="2"/>
        <v>8.5383502170766998E-2</v>
      </c>
      <c r="J12" s="142">
        <f t="shared" si="2"/>
        <v>9.5135135135135135E-2</v>
      </c>
      <c r="K12" s="142">
        <f t="shared" si="2"/>
        <v>9.1954022988505746E-2</v>
      </c>
      <c r="L12" s="144">
        <f t="shared" si="2"/>
        <v>6.2857142857142861E-2</v>
      </c>
      <c r="M12" s="39"/>
      <c r="N12" s="39"/>
      <c r="O12" s="39"/>
      <c r="P12" s="39"/>
      <c r="Q12" s="39"/>
      <c r="R12" s="39"/>
      <c r="S12" s="39"/>
      <c r="T12" s="39"/>
      <c r="U12" s="39"/>
      <c r="V12" s="39"/>
      <c r="W12" s="39"/>
      <c r="X12" s="39"/>
    </row>
    <row r="13" spans="1:25" s="40" customFormat="1" ht="15.45" customHeight="1" x14ac:dyDescent="0.25">
      <c r="A13" s="133" t="s">
        <v>166</v>
      </c>
      <c r="B13" s="150" t="s">
        <v>177</v>
      </c>
      <c r="C13" s="135">
        <v>104</v>
      </c>
      <c r="D13" s="135">
        <v>123</v>
      </c>
      <c r="E13" s="135">
        <v>95</v>
      </c>
      <c r="F13" s="135">
        <v>87</v>
      </c>
      <c r="G13" s="135">
        <v>74</v>
      </c>
      <c r="H13" s="135">
        <v>66</v>
      </c>
      <c r="I13" s="135">
        <v>59</v>
      </c>
      <c r="J13" s="135">
        <v>88</v>
      </c>
      <c r="K13" s="135">
        <v>16</v>
      </c>
      <c r="L13" s="136">
        <v>22</v>
      </c>
      <c r="M13" s="39"/>
      <c r="N13" s="39"/>
      <c r="O13" s="39"/>
      <c r="P13" s="39"/>
      <c r="Q13" s="39"/>
      <c r="R13" s="39"/>
      <c r="S13" s="39"/>
      <c r="T13" s="39"/>
      <c r="U13" s="39"/>
      <c r="V13" s="39"/>
      <c r="W13" s="39"/>
      <c r="X13" s="39"/>
    </row>
    <row r="14" spans="1:25" s="40" customFormat="1" ht="15.45" customHeight="1" x14ac:dyDescent="0.25">
      <c r="A14" s="133" t="s">
        <v>166</v>
      </c>
      <c r="B14" s="138" t="s">
        <v>163</v>
      </c>
      <c r="C14" s="139">
        <v>850</v>
      </c>
      <c r="D14" s="139">
        <v>812</v>
      </c>
      <c r="E14" s="139">
        <v>826</v>
      </c>
      <c r="F14" s="139">
        <v>718</v>
      </c>
      <c r="G14" s="139">
        <v>738</v>
      </c>
      <c r="H14" s="139">
        <v>693</v>
      </c>
      <c r="I14" s="139">
        <v>691</v>
      </c>
      <c r="J14" s="139">
        <v>925</v>
      </c>
      <c r="K14" s="139">
        <v>174</v>
      </c>
      <c r="L14" s="140">
        <v>350</v>
      </c>
      <c r="M14" s="39"/>
      <c r="N14" s="39"/>
      <c r="O14" s="39"/>
      <c r="P14" s="39"/>
      <c r="Q14" s="39"/>
      <c r="R14" s="39"/>
      <c r="S14" s="39"/>
      <c r="T14" s="39"/>
      <c r="U14" s="39"/>
      <c r="V14" s="39"/>
      <c r="W14" s="39"/>
      <c r="X14" s="39"/>
    </row>
    <row r="15" spans="1:25" s="40" customFormat="1" ht="15.45" customHeight="1" x14ac:dyDescent="0.25">
      <c r="A15" s="128" t="s">
        <v>167</v>
      </c>
      <c r="B15" s="129" t="s">
        <v>176</v>
      </c>
      <c r="C15" s="142">
        <f t="shared" ref="C15:K15" si="3">C16/C17</f>
        <v>4.8951048951048952E-2</v>
      </c>
      <c r="D15" s="142">
        <f t="shared" si="3"/>
        <v>3.2432432432432434E-2</v>
      </c>
      <c r="E15" s="142">
        <f t="shared" si="3"/>
        <v>2.2857142857142857E-2</v>
      </c>
      <c r="F15" s="142">
        <f t="shared" si="3"/>
        <v>2.6315789473684209E-2</v>
      </c>
      <c r="G15" s="142">
        <f t="shared" si="3"/>
        <v>3.125E-2</v>
      </c>
      <c r="H15" s="142">
        <f t="shared" si="3"/>
        <v>1.5625E-2</v>
      </c>
      <c r="I15" s="142">
        <f t="shared" si="3"/>
        <v>3.4482758620689655E-2</v>
      </c>
      <c r="J15" s="142">
        <f t="shared" si="3"/>
        <v>0</v>
      </c>
      <c r="K15" s="213">
        <f t="shared" si="3"/>
        <v>0</v>
      </c>
      <c r="L15" s="214"/>
      <c r="M15" s="39"/>
      <c r="N15" s="39"/>
      <c r="O15" s="39"/>
      <c r="P15" s="39"/>
      <c r="Q15" s="39"/>
      <c r="R15" s="39"/>
      <c r="S15" s="39"/>
      <c r="T15" s="39"/>
      <c r="U15" s="39"/>
      <c r="V15" s="39"/>
      <c r="W15" s="39"/>
      <c r="X15" s="39"/>
    </row>
    <row r="16" spans="1:25" s="40" customFormat="1" ht="15.45" customHeight="1" x14ac:dyDescent="0.25">
      <c r="A16" s="133" t="s">
        <v>168</v>
      </c>
      <c r="B16" s="150" t="s">
        <v>177</v>
      </c>
      <c r="C16" s="135">
        <v>14</v>
      </c>
      <c r="D16" s="135">
        <v>6</v>
      </c>
      <c r="E16" s="135">
        <v>4</v>
      </c>
      <c r="F16" s="135">
        <v>3</v>
      </c>
      <c r="G16" s="135">
        <v>2</v>
      </c>
      <c r="H16" s="135">
        <v>1</v>
      </c>
      <c r="I16" s="135">
        <v>2</v>
      </c>
      <c r="J16" s="135">
        <v>0</v>
      </c>
      <c r="K16" s="215">
        <v>0</v>
      </c>
      <c r="L16" s="222"/>
      <c r="M16" s="39"/>
      <c r="N16" s="39"/>
      <c r="O16" s="39"/>
      <c r="P16" s="39"/>
      <c r="Q16" s="39"/>
      <c r="R16" s="39"/>
      <c r="S16" s="39"/>
      <c r="T16" s="39"/>
      <c r="U16" s="39"/>
      <c r="V16" s="39"/>
      <c r="W16" s="39"/>
      <c r="X16" s="39"/>
    </row>
    <row r="17" spans="1:24" s="40" customFormat="1" ht="15.45" customHeight="1" x14ac:dyDescent="0.25">
      <c r="A17" s="133" t="s">
        <v>168</v>
      </c>
      <c r="B17" s="138" t="s">
        <v>163</v>
      </c>
      <c r="C17" s="139">
        <v>286</v>
      </c>
      <c r="D17" s="139">
        <v>185</v>
      </c>
      <c r="E17" s="139">
        <v>175</v>
      </c>
      <c r="F17" s="139">
        <v>114</v>
      </c>
      <c r="G17" s="139">
        <v>64</v>
      </c>
      <c r="H17" s="139">
        <v>64</v>
      </c>
      <c r="I17" s="139">
        <v>58</v>
      </c>
      <c r="J17" s="139">
        <v>74</v>
      </c>
      <c r="K17" s="216">
        <v>48</v>
      </c>
      <c r="L17" s="217"/>
      <c r="M17" s="39"/>
      <c r="N17" s="39"/>
      <c r="O17" s="39"/>
      <c r="P17" s="39"/>
      <c r="Q17" s="39"/>
      <c r="R17" s="39"/>
      <c r="S17" s="39"/>
      <c r="T17" s="39"/>
      <c r="U17" s="39"/>
      <c r="V17" s="39"/>
      <c r="W17" s="39"/>
      <c r="X17" s="39"/>
    </row>
    <row r="18" spans="1:24" s="40" customFormat="1" ht="15.45" customHeight="1" x14ac:dyDescent="0.25">
      <c r="A18" s="128" t="s">
        <v>169</v>
      </c>
      <c r="B18" s="129" t="s">
        <v>176</v>
      </c>
      <c r="C18" s="142">
        <f t="shared" ref="C18:L18" si="4">C19/C20</f>
        <v>8.6075949367088608E-2</v>
      </c>
      <c r="D18" s="142">
        <f t="shared" si="4"/>
        <v>9.0826521344232511E-2</v>
      </c>
      <c r="E18" s="142">
        <f t="shared" si="4"/>
        <v>5.8091286307053944E-2</v>
      </c>
      <c r="F18" s="142">
        <f t="shared" si="4"/>
        <v>5.2496798975672214E-2</v>
      </c>
      <c r="G18" s="142">
        <f t="shared" si="4"/>
        <v>4.4137931034482755E-2</v>
      </c>
      <c r="H18" s="142">
        <f t="shared" si="4"/>
        <v>4.1666666666666664E-2</v>
      </c>
      <c r="I18" s="142">
        <f t="shared" si="4"/>
        <v>2.1739130434782608E-2</v>
      </c>
      <c r="J18" s="142">
        <f t="shared" si="4"/>
        <v>1.7777777777777778E-2</v>
      </c>
      <c r="K18" s="144">
        <f t="shared" si="4"/>
        <v>2.0618556701030927E-2</v>
      </c>
      <c r="L18" s="144">
        <f t="shared" si="4"/>
        <v>2.0746887966804978E-2</v>
      </c>
      <c r="M18" s="39"/>
      <c r="N18" s="39"/>
      <c r="O18" s="39"/>
      <c r="P18" s="39"/>
      <c r="Q18" s="39"/>
      <c r="R18" s="39"/>
      <c r="S18" s="39"/>
      <c r="T18" s="39"/>
      <c r="U18" s="39"/>
      <c r="V18" s="39"/>
      <c r="W18" s="39"/>
      <c r="X18" s="39"/>
    </row>
    <row r="19" spans="1:24" s="40" customFormat="1" ht="15.45" customHeight="1" x14ac:dyDescent="0.25">
      <c r="A19" s="133" t="s">
        <v>170</v>
      </c>
      <c r="B19" s="150" t="s">
        <v>177</v>
      </c>
      <c r="C19" s="135">
        <v>102</v>
      </c>
      <c r="D19" s="135">
        <v>100</v>
      </c>
      <c r="E19" s="135">
        <v>56</v>
      </c>
      <c r="F19" s="135">
        <v>41</v>
      </c>
      <c r="G19" s="135">
        <v>32</v>
      </c>
      <c r="H19" s="135">
        <v>24</v>
      </c>
      <c r="I19" s="135">
        <v>12</v>
      </c>
      <c r="J19" s="135">
        <v>12</v>
      </c>
      <c r="K19" s="136">
        <v>2</v>
      </c>
      <c r="L19" s="136">
        <v>5</v>
      </c>
      <c r="M19" s="39"/>
      <c r="N19" s="39"/>
      <c r="O19" s="39"/>
      <c r="P19" s="39"/>
      <c r="Q19" s="39"/>
      <c r="R19" s="39"/>
      <c r="S19" s="39"/>
      <c r="T19" s="39"/>
      <c r="U19" s="39"/>
      <c r="V19" s="39"/>
      <c r="W19" s="39"/>
      <c r="X19" s="39"/>
    </row>
    <row r="20" spans="1:24" s="40" customFormat="1" ht="15.45" customHeight="1" x14ac:dyDescent="0.25">
      <c r="A20" s="133" t="s">
        <v>170</v>
      </c>
      <c r="B20" s="138" t="s">
        <v>163</v>
      </c>
      <c r="C20" s="139">
        <v>1185</v>
      </c>
      <c r="D20" s="139">
        <v>1101</v>
      </c>
      <c r="E20" s="139">
        <v>964</v>
      </c>
      <c r="F20" s="139">
        <v>781</v>
      </c>
      <c r="G20" s="139">
        <v>725</v>
      </c>
      <c r="H20" s="139">
        <v>576</v>
      </c>
      <c r="I20" s="139">
        <v>552</v>
      </c>
      <c r="J20" s="139">
        <v>675</v>
      </c>
      <c r="K20" s="140">
        <v>97</v>
      </c>
      <c r="L20" s="140">
        <v>241</v>
      </c>
      <c r="M20" s="39"/>
      <c r="N20" s="39"/>
      <c r="O20" s="39"/>
      <c r="P20" s="39"/>
      <c r="Q20" s="39"/>
      <c r="R20" s="39"/>
      <c r="S20" s="39"/>
      <c r="T20" s="39"/>
      <c r="U20" s="39"/>
      <c r="V20" s="39"/>
      <c r="W20" s="39"/>
      <c r="X20" s="39"/>
    </row>
    <row r="21" spans="1:24" s="40" customFormat="1" ht="15.45" customHeight="1" x14ac:dyDescent="0.25">
      <c r="A21" s="145" t="s">
        <v>171</v>
      </c>
      <c r="B21" s="129" t="s">
        <v>176</v>
      </c>
      <c r="C21" s="151">
        <f t="shared" ref="C21:L21" si="5">C22/C23</f>
        <v>0.22115925717501406</v>
      </c>
      <c r="D21" s="151">
        <f t="shared" si="5"/>
        <v>0.21580717488789239</v>
      </c>
      <c r="E21" s="151">
        <f t="shared" si="5"/>
        <v>0.19599578503688092</v>
      </c>
      <c r="F21" s="151">
        <f t="shared" si="5"/>
        <v>0.18100056211354693</v>
      </c>
      <c r="G21" s="151">
        <f t="shared" si="5"/>
        <v>0.14643874643874644</v>
      </c>
      <c r="H21" s="151">
        <f t="shared" si="5"/>
        <v>0.13753056234718827</v>
      </c>
      <c r="I21" s="151">
        <f t="shared" si="5"/>
        <v>0.10418963616317531</v>
      </c>
      <c r="J21" s="151">
        <f t="shared" si="5"/>
        <v>0.11841004184100419</v>
      </c>
      <c r="K21" s="152">
        <f t="shared" si="5"/>
        <v>0.14285714285714285</v>
      </c>
      <c r="L21" s="144">
        <f t="shared" si="5"/>
        <v>7.0717131474103592E-2</v>
      </c>
      <c r="M21" s="39"/>
      <c r="N21" s="39"/>
      <c r="O21" s="39"/>
      <c r="P21" s="39"/>
      <c r="Q21" s="39"/>
      <c r="R21" s="39"/>
      <c r="S21" s="39"/>
      <c r="T21" s="39"/>
      <c r="U21" s="39"/>
      <c r="V21" s="39"/>
      <c r="W21" s="39"/>
      <c r="X21" s="39"/>
    </row>
    <row r="22" spans="1:24" s="40" customFormat="1" ht="15.45" customHeight="1" x14ac:dyDescent="0.25">
      <c r="A22" s="146" t="s">
        <v>172</v>
      </c>
      <c r="B22" s="150" t="s">
        <v>177</v>
      </c>
      <c r="C22" s="135">
        <v>393</v>
      </c>
      <c r="D22" s="135">
        <v>385</v>
      </c>
      <c r="E22" s="135">
        <v>372</v>
      </c>
      <c r="F22" s="135">
        <v>322</v>
      </c>
      <c r="G22" s="135">
        <v>257</v>
      </c>
      <c r="H22" s="135">
        <v>225</v>
      </c>
      <c r="I22" s="135">
        <v>189</v>
      </c>
      <c r="J22" s="135">
        <v>283</v>
      </c>
      <c r="K22" s="136">
        <v>59</v>
      </c>
      <c r="L22" s="136">
        <v>71</v>
      </c>
      <c r="M22" s="39"/>
      <c r="N22" s="39"/>
      <c r="O22" s="39"/>
      <c r="P22" s="39"/>
      <c r="Q22" s="39"/>
      <c r="R22" s="39"/>
      <c r="S22" s="39"/>
      <c r="T22" s="39"/>
      <c r="U22" s="39"/>
      <c r="V22" s="39"/>
      <c r="W22" s="39"/>
      <c r="X22" s="39"/>
    </row>
    <row r="23" spans="1:24" s="40" customFormat="1" ht="15.45" customHeight="1" x14ac:dyDescent="0.25">
      <c r="A23" s="146" t="s">
        <v>172</v>
      </c>
      <c r="B23" s="134" t="s">
        <v>163</v>
      </c>
      <c r="C23" s="135">
        <v>1777</v>
      </c>
      <c r="D23" s="135">
        <v>1784</v>
      </c>
      <c r="E23" s="135">
        <v>1898</v>
      </c>
      <c r="F23" s="135">
        <v>1779</v>
      </c>
      <c r="G23" s="135">
        <v>1755</v>
      </c>
      <c r="H23" s="135">
        <v>1636</v>
      </c>
      <c r="I23" s="135">
        <v>1814</v>
      </c>
      <c r="J23" s="135">
        <v>2390</v>
      </c>
      <c r="K23" s="136">
        <v>413</v>
      </c>
      <c r="L23" s="136">
        <v>1004</v>
      </c>
      <c r="M23" s="39"/>
      <c r="N23" s="39"/>
      <c r="O23" s="39"/>
      <c r="P23" s="39"/>
      <c r="Q23" s="39"/>
      <c r="R23" s="39"/>
      <c r="S23" s="39"/>
      <c r="T23" s="39"/>
      <c r="U23" s="39"/>
      <c r="V23" s="39"/>
      <c r="W23" s="39"/>
      <c r="X23" s="39"/>
    </row>
    <row r="24" spans="1:24" s="40" customFormat="1" ht="15.45" customHeight="1" x14ac:dyDescent="0.25">
      <c r="A24" s="145" t="s">
        <v>178</v>
      </c>
      <c r="B24" s="129" t="s">
        <v>179</v>
      </c>
      <c r="C24" s="142">
        <f t="shared" ref="C24:K24" si="6">C25/C26</f>
        <v>6.1776061776061778E-2</v>
      </c>
      <c r="D24" s="142">
        <f t="shared" si="6"/>
        <v>3.8297872340425532E-2</v>
      </c>
      <c r="E24" s="142">
        <f t="shared" si="6"/>
        <v>4.1763341067285381E-2</v>
      </c>
      <c r="F24" s="142">
        <f t="shared" si="6"/>
        <v>3.2069970845481049E-2</v>
      </c>
      <c r="G24" s="142">
        <f t="shared" si="6"/>
        <v>4.0816326530612242E-2</v>
      </c>
      <c r="H24" s="142">
        <f t="shared" si="6"/>
        <v>1.5873015873015872E-2</v>
      </c>
      <c r="I24" s="142">
        <f t="shared" si="6"/>
        <v>5.7971014492753624E-2</v>
      </c>
      <c r="J24" s="142">
        <f t="shared" si="6"/>
        <v>3.1034482758620689E-2</v>
      </c>
      <c r="K24" s="213">
        <f t="shared" si="6"/>
        <v>3.968253968253968E-2</v>
      </c>
      <c r="L24" s="214"/>
      <c r="M24" s="39"/>
      <c r="N24" s="39"/>
      <c r="O24" s="39"/>
      <c r="P24" s="39"/>
      <c r="Q24" s="39"/>
      <c r="R24" s="39"/>
      <c r="S24" s="39"/>
      <c r="T24" s="39"/>
      <c r="U24" s="39"/>
      <c r="V24" s="39"/>
      <c r="W24" s="39"/>
      <c r="X24" s="39"/>
    </row>
    <row r="25" spans="1:24" s="40" customFormat="1" ht="15.45" customHeight="1" x14ac:dyDescent="0.25">
      <c r="A25" s="146" t="s">
        <v>178</v>
      </c>
      <c r="B25" s="150" t="s">
        <v>180</v>
      </c>
      <c r="C25" s="135">
        <v>32</v>
      </c>
      <c r="D25" s="135">
        <v>18</v>
      </c>
      <c r="E25" s="135">
        <v>18</v>
      </c>
      <c r="F25" s="135">
        <v>11</v>
      </c>
      <c r="G25" s="135">
        <v>12</v>
      </c>
      <c r="H25" s="135">
        <v>4</v>
      </c>
      <c r="I25" s="135">
        <v>12</v>
      </c>
      <c r="J25" s="135">
        <v>9</v>
      </c>
      <c r="K25" s="215">
        <v>5</v>
      </c>
      <c r="L25" s="222"/>
      <c r="M25" s="39"/>
      <c r="N25" s="39"/>
      <c r="O25" s="39"/>
      <c r="P25" s="39"/>
      <c r="Q25" s="39"/>
      <c r="R25" s="39"/>
      <c r="S25" s="39"/>
      <c r="T25" s="39"/>
      <c r="U25" s="39"/>
      <c r="V25" s="39"/>
      <c r="W25" s="39"/>
      <c r="X25" s="39"/>
    </row>
    <row r="26" spans="1:24" s="40" customFormat="1" ht="15.45" customHeight="1" x14ac:dyDescent="0.25">
      <c r="A26" s="146" t="s">
        <v>178</v>
      </c>
      <c r="B26" s="134" t="s">
        <v>163</v>
      </c>
      <c r="C26" s="135">
        <v>518</v>
      </c>
      <c r="D26" s="135">
        <v>470</v>
      </c>
      <c r="E26" s="135">
        <v>431</v>
      </c>
      <c r="F26" s="135">
        <v>343</v>
      </c>
      <c r="G26" s="135">
        <v>294</v>
      </c>
      <c r="H26" s="135">
        <v>252</v>
      </c>
      <c r="I26" s="135">
        <v>207</v>
      </c>
      <c r="J26" s="135">
        <v>290</v>
      </c>
      <c r="K26" s="215">
        <v>126</v>
      </c>
      <c r="L26" s="222"/>
      <c r="M26" s="39"/>
      <c r="N26" s="39"/>
      <c r="O26" s="39"/>
      <c r="P26" s="39"/>
      <c r="Q26" s="39"/>
      <c r="R26" s="39"/>
      <c r="S26" s="39"/>
      <c r="T26" s="39"/>
      <c r="U26" s="39"/>
      <c r="V26" s="39"/>
      <c r="W26" s="39"/>
      <c r="X26"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6"/>
  <sheetViews>
    <sheetView workbookViewId="0"/>
  </sheetViews>
  <sheetFormatPr defaultColWidth="8.81640625" defaultRowHeight="15" customHeight="1" x14ac:dyDescent="0.25"/>
  <cols>
    <col min="1" max="1" width="23.54296875" style="39" customWidth="1"/>
    <col min="2" max="2" width="31.7265625" style="39" customWidth="1"/>
    <col min="3" max="12" width="8.36328125" style="39" customWidth="1"/>
    <col min="13" max="13" width="13.26953125" style="39" customWidth="1"/>
    <col min="14" max="14" width="8.81640625" style="39" customWidth="1"/>
    <col min="15" max="16384" width="8.81640625" style="39"/>
  </cols>
  <sheetData>
    <row r="1" spans="1:25" s="92" customFormat="1" ht="22.8" x14ac:dyDescent="0.25">
      <c r="A1" s="1" t="s">
        <v>293</v>
      </c>
      <c r="B1" s="123"/>
      <c r="C1" s="123"/>
      <c r="D1" s="91"/>
      <c r="E1" s="91"/>
      <c r="F1" s="91"/>
      <c r="G1" s="91"/>
      <c r="H1" s="91"/>
      <c r="I1" s="91"/>
      <c r="J1" s="91"/>
      <c r="K1" s="91"/>
      <c r="L1" s="91"/>
      <c r="M1" s="91"/>
    </row>
    <row r="2" spans="1:25" s="148" customFormat="1" ht="17.399999999999999" x14ac:dyDescent="0.25">
      <c r="A2" s="230" t="s">
        <v>157</v>
      </c>
      <c r="B2" s="4"/>
      <c r="C2" s="4"/>
      <c r="D2" s="147"/>
      <c r="E2" s="147"/>
      <c r="F2" s="147"/>
      <c r="G2" s="147"/>
      <c r="H2" s="147"/>
      <c r="I2" s="147"/>
      <c r="J2" s="147"/>
      <c r="K2" s="147"/>
      <c r="L2" s="147"/>
      <c r="M2" s="147"/>
    </row>
    <row r="3" spans="1:25" s="49" customFormat="1" x14ac:dyDescent="0.25">
      <c r="A3" s="233" t="s">
        <v>294</v>
      </c>
      <c r="B3" s="126"/>
      <c r="C3" s="126"/>
      <c r="D3" s="126"/>
      <c r="E3" s="126"/>
      <c r="F3" s="126"/>
      <c r="G3" s="126"/>
      <c r="H3" s="126"/>
      <c r="I3" s="126"/>
      <c r="J3" s="126"/>
      <c r="K3" s="126"/>
      <c r="L3" s="126"/>
      <c r="M3" s="126"/>
      <c r="N3" s="39"/>
      <c r="O3" s="39"/>
      <c r="P3" s="39"/>
      <c r="Q3" s="39"/>
      <c r="R3" s="39"/>
      <c r="S3" s="39"/>
      <c r="T3" s="39"/>
      <c r="U3" s="39"/>
      <c r="V3" s="39"/>
      <c r="W3" s="39"/>
      <c r="X3" s="39"/>
      <c r="Y3" s="39"/>
    </row>
    <row r="4" spans="1:25" s="49" customFormat="1" x14ac:dyDescent="0.25">
      <c r="A4" s="50" t="s">
        <v>181</v>
      </c>
      <c r="B4" s="126"/>
      <c r="C4" s="126"/>
      <c r="D4" s="126"/>
      <c r="E4" s="126"/>
      <c r="F4" s="126"/>
      <c r="G4" s="126"/>
      <c r="H4" s="126"/>
      <c r="I4" s="126"/>
      <c r="J4" s="126"/>
      <c r="K4" s="126"/>
      <c r="L4" s="126"/>
      <c r="M4" s="126"/>
      <c r="N4" s="39"/>
      <c r="O4" s="39"/>
      <c r="P4" s="39"/>
      <c r="Q4" s="39"/>
      <c r="R4" s="39"/>
      <c r="S4" s="39"/>
      <c r="T4" s="39"/>
      <c r="U4" s="39"/>
      <c r="V4" s="39"/>
      <c r="W4" s="39"/>
      <c r="X4" s="39"/>
      <c r="Y4" s="39"/>
    </row>
    <row r="5" spans="1:25" s="57" customFormat="1" ht="28.8" customHeight="1" x14ac:dyDescent="0.3">
      <c r="A5" s="95" t="s">
        <v>158</v>
      </c>
      <c r="B5" s="127" t="s">
        <v>182</v>
      </c>
      <c r="C5" s="96" t="s">
        <v>23</v>
      </c>
      <c r="D5" s="97" t="s">
        <v>24</v>
      </c>
      <c r="E5" s="97" t="s">
        <v>25</v>
      </c>
      <c r="F5" s="97" t="s">
        <v>26</v>
      </c>
      <c r="G5" s="97" t="s">
        <v>27</v>
      </c>
      <c r="H5" s="97" t="s">
        <v>28</v>
      </c>
      <c r="I5" s="97" t="s">
        <v>29</v>
      </c>
      <c r="J5" s="97" t="s">
        <v>30</v>
      </c>
      <c r="K5" s="97" t="s">
        <v>31</v>
      </c>
      <c r="L5" s="98" t="s">
        <v>32</v>
      </c>
      <c r="M5" s="56"/>
      <c r="N5" s="56"/>
      <c r="O5" s="56"/>
      <c r="P5" s="56"/>
      <c r="Q5" s="56"/>
      <c r="R5" s="56"/>
      <c r="S5" s="56"/>
      <c r="T5" s="56"/>
      <c r="U5" s="56"/>
      <c r="V5" s="56"/>
      <c r="W5" s="56"/>
    </row>
    <row r="6" spans="1:25" s="40" customFormat="1" ht="15.6" x14ac:dyDescent="0.25">
      <c r="A6" s="128" t="s">
        <v>160</v>
      </c>
      <c r="B6" s="129" t="s">
        <v>183</v>
      </c>
      <c r="C6" s="149">
        <f t="shared" ref="C6:L6" si="0">C7/C8</f>
        <v>0.47222222222222221</v>
      </c>
      <c r="D6" s="149">
        <f t="shared" si="0"/>
        <v>0.49077608142493639</v>
      </c>
      <c r="E6" s="149">
        <f t="shared" si="0"/>
        <v>0.49077968295050145</v>
      </c>
      <c r="F6" s="149">
        <f t="shared" si="0"/>
        <v>0.50385887541345098</v>
      </c>
      <c r="G6" s="149">
        <f t="shared" si="0"/>
        <v>0.52101167315175101</v>
      </c>
      <c r="H6" s="149">
        <f t="shared" si="0"/>
        <v>0.52981260647359452</v>
      </c>
      <c r="I6" s="149">
        <f t="shared" si="0"/>
        <v>0.54471544715447151</v>
      </c>
      <c r="J6" s="149">
        <f t="shared" si="0"/>
        <v>0.54234629861982431</v>
      </c>
      <c r="K6" s="149">
        <f t="shared" si="0"/>
        <v>0.59735349716446129</v>
      </c>
      <c r="L6" s="153">
        <f t="shared" si="0"/>
        <v>0.57121096725057119</v>
      </c>
      <c r="M6" s="39"/>
      <c r="N6" s="39"/>
      <c r="O6" s="39"/>
      <c r="P6" s="39"/>
      <c r="Q6" s="39"/>
      <c r="R6" s="39"/>
      <c r="S6" s="39"/>
      <c r="T6" s="39"/>
      <c r="U6" s="39"/>
      <c r="V6" s="39"/>
      <c r="W6" s="39"/>
      <c r="X6" s="39"/>
    </row>
    <row r="7" spans="1:25" s="40" customFormat="1" ht="15.45" customHeight="1" x14ac:dyDescent="0.25">
      <c r="A7" s="133" t="s">
        <v>160</v>
      </c>
      <c r="B7" s="133" t="s">
        <v>184</v>
      </c>
      <c r="C7" s="135">
        <v>1598</v>
      </c>
      <c r="D7" s="135">
        <v>1543</v>
      </c>
      <c r="E7" s="135">
        <v>1517</v>
      </c>
      <c r="F7" s="135">
        <v>1371</v>
      </c>
      <c r="G7" s="135">
        <v>1339</v>
      </c>
      <c r="H7" s="135">
        <v>1244</v>
      </c>
      <c r="I7" s="135">
        <v>1340</v>
      </c>
      <c r="J7" s="135">
        <v>1729</v>
      </c>
      <c r="K7" s="135">
        <v>316</v>
      </c>
      <c r="L7" s="136">
        <v>750</v>
      </c>
      <c r="M7" s="39"/>
      <c r="N7" s="39"/>
      <c r="O7" s="39"/>
      <c r="P7" s="39"/>
      <c r="Q7" s="39"/>
      <c r="R7" s="39"/>
      <c r="S7" s="39"/>
      <c r="T7" s="39"/>
      <c r="U7" s="39"/>
      <c r="V7" s="39"/>
      <c r="W7" s="39"/>
      <c r="X7" s="39"/>
    </row>
    <row r="8" spans="1:25" s="40" customFormat="1" ht="15.45" customHeight="1" x14ac:dyDescent="0.25">
      <c r="A8" s="137" t="s">
        <v>160</v>
      </c>
      <c r="B8" s="138" t="s">
        <v>163</v>
      </c>
      <c r="C8" s="139">
        <v>3384</v>
      </c>
      <c r="D8" s="139">
        <v>3144</v>
      </c>
      <c r="E8" s="139">
        <v>3091</v>
      </c>
      <c r="F8" s="139">
        <v>2721</v>
      </c>
      <c r="G8" s="139">
        <v>2570</v>
      </c>
      <c r="H8" s="139">
        <v>2348</v>
      </c>
      <c r="I8" s="139">
        <v>2460</v>
      </c>
      <c r="J8" s="139">
        <v>3188</v>
      </c>
      <c r="K8" s="139">
        <v>529</v>
      </c>
      <c r="L8" s="140">
        <v>1313</v>
      </c>
      <c r="M8" s="39"/>
      <c r="N8" s="39"/>
      <c r="O8" s="39"/>
      <c r="P8" s="39"/>
      <c r="Q8" s="39"/>
      <c r="R8" s="39"/>
      <c r="S8" s="39"/>
      <c r="T8" s="39"/>
      <c r="U8" s="39"/>
      <c r="V8" s="39"/>
      <c r="W8" s="39"/>
      <c r="X8" s="39"/>
    </row>
    <row r="9" spans="1:25" s="40" customFormat="1" ht="15.45" customHeight="1" x14ac:dyDescent="0.25">
      <c r="A9" s="141" t="s">
        <v>164</v>
      </c>
      <c r="B9" s="129" t="s">
        <v>183</v>
      </c>
      <c r="C9" s="151">
        <f t="shared" ref="C9:L9" si="1">C10/C11</f>
        <v>0.48206368399838773</v>
      </c>
      <c r="D9" s="151">
        <f t="shared" si="1"/>
        <v>0.48363160192055871</v>
      </c>
      <c r="E9" s="151">
        <f t="shared" si="1"/>
        <v>0.49754573850959394</v>
      </c>
      <c r="F9" s="151">
        <f t="shared" si="1"/>
        <v>0.50353892821031343</v>
      </c>
      <c r="G9" s="151">
        <f t="shared" si="1"/>
        <v>0.51821192052980136</v>
      </c>
      <c r="H9" s="151">
        <f t="shared" si="1"/>
        <v>0.53584672435105063</v>
      </c>
      <c r="I9" s="151">
        <f t="shared" si="1"/>
        <v>0.55929304446978334</v>
      </c>
      <c r="J9" s="151">
        <f t="shared" si="1"/>
        <v>0.53996447602131437</v>
      </c>
      <c r="K9" s="151">
        <f t="shared" si="1"/>
        <v>0.62606232294617559</v>
      </c>
      <c r="L9" s="152">
        <f t="shared" si="1"/>
        <v>0.56118143459915615</v>
      </c>
      <c r="M9" s="39"/>
      <c r="N9" s="39"/>
      <c r="O9" s="39"/>
      <c r="P9" s="39"/>
      <c r="Q9" s="39"/>
      <c r="R9" s="39"/>
      <c r="S9" s="39"/>
      <c r="T9" s="39"/>
      <c r="U9" s="39"/>
      <c r="V9" s="39"/>
      <c r="W9" s="39"/>
      <c r="X9" s="39"/>
    </row>
    <row r="10" spans="1:25" s="40" customFormat="1" ht="15.45" customHeight="1" x14ac:dyDescent="0.25">
      <c r="A10" s="133" t="s">
        <v>165</v>
      </c>
      <c r="B10" s="133" t="s">
        <v>184</v>
      </c>
      <c r="C10" s="135">
        <v>1196</v>
      </c>
      <c r="D10" s="135">
        <v>1108</v>
      </c>
      <c r="E10" s="135">
        <v>1115</v>
      </c>
      <c r="F10" s="135">
        <v>996</v>
      </c>
      <c r="G10" s="135">
        <v>939</v>
      </c>
      <c r="H10" s="135">
        <v>867</v>
      </c>
      <c r="I10" s="135">
        <v>981</v>
      </c>
      <c r="J10" s="135">
        <v>1216</v>
      </c>
      <c r="K10" s="135">
        <v>221</v>
      </c>
      <c r="L10" s="136">
        <v>532</v>
      </c>
      <c r="M10" s="39"/>
      <c r="N10" s="39"/>
      <c r="O10" s="39"/>
      <c r="P10" s="39"/>
      <c r="Q10" s="39"/>
      <c r="R10" s="39"/>
      <c r="S10" s="39"/>
      <c r="T10" s="39"/>
      <c r="U10" s="39"/>
      <c r="V10" s="39"/>
      <c r="W10" s="39"/>
      <c r="X10" s="39"/>
    </row>
    <row r="11" spans="1:25" s="40" customFormat="1" ht="15.45" customHeight="1" x14ac:dyDescent="0.25">
      <c r="A11" s="133" t="s">
        <v>165</v>
      </c>
      <c r="B11" s="138" t="s">
        <v>163</v>
      </c>
      <c r="C11" s="139">
        <v>2481</v>
      </c>
      <c r="D11" s="139">
        <v>2291</v>
      </c>
      <c r="E11" s="139">
        <v>2241</v>
      </c>
      <c r="F11" s="139">
        <v>1978</v>
      </c>
      <c r="G11" s="139">
        <v>1812</v>
      </c>
      <c r="H11" s="139">
        <v>1618</v>
      </c>
      <c r="I11" s="139">
        <v>1754</v>
      </c>
      <c r="J11" s="139">
        <v>2252</v>
      </c>
      <c r="K11" s="139">
        <v>353</v>
      </c>
      <c r="L11" s="140">
        <v>948</v>
      </c>
      <c r="M11" s="39"/>
      <c r="N11" s="39"/>
      <c r="O11" s="39"/>
      <c r="P11" s="39"/>
      <c r="Q11" s="39"/>
      <c r="R11" s="39"/>
      <c r="S11" s="39"/>
      <c r="T11" s="39"/>
      <c r="U11" s="39"/>
      <c r="V11" s="39"/>
      <c r="W11" s="39"/>
      <c r="X11" s="39"/>
    </row>
    <row r="12" spans="1:25" s="40" customFormat="1" ht="15.45" customHeight="1" x14ac:dyDescent="0.25">
      <c r="A12" s="128" t="s">
        <v>130</v>
      </c>
      <c r="B12" s="129" t="s">
        <v>183</v>
      </c>
      <c r="C12" s="151">
        <f t="shared" ref="C12:L12" si="2">C13/C14</f>
        <v>0.45058823529411762</v>
      </c>
      <c r="D12" s="151">
        <f t="shared" si="2"/>
        <v>0.50917992656058753</v>
      </c>
      <c r="E12" s="151">
        <f t="shared" si="2"/>
        <v>0.46973365617433416</v>
      </c>
      <c r="F12" s="151">
        <f t="shared" si="2"/>
        <v>0.50696378830083566</v>
      </c>
      <c r="G12" s="151">
        <f t="shared" si="2"/>
        <v>0.52459016393442626</v>
      </c>
      <c r="H12" s="151">
        <f t="shared" si="2"/>
        <v>0.51659451659451661</v>
      </c>
      <c r="I12" s="151">
        <f t="shared" si="2"/>
        <v>0.50506512301013029</v>
      </c>
      <c r="J12" s="151">
        <f t="shared" si="2"/>
        <v>0.54918918918918924</v>
      </c>
      <c r="K12" s="151">
        <f t="shared" si="2"/>
        <v>0.54022988505747127</v>
      </c>
      <c r="L12" s="152">
        <f t="shared" si="2"/>
        <v>0.60458452722063039</v>
      </c>
      <c r="M12" s="39"/>
      <c r="N12" s="39"/>
      <c r="O12" s="39"/>
      <c r="P12" s="39"/>
      <c r="Q12" s="39"/>
      <c r="R12" s="39"/>
      <c r="S12" s="39"/>
      <c r="T12" s="39"/>
      <c r="U12" s="39"/>
      <c r="V12" s="39"/>
      <c r="W12" s="39"/>
      <c r="X12" s="39"/>
    </row>
    <row r="13" spans="1:25" s="40" customFormat="1" ht="15.45" customHeight="1" x14ac:dyDescent="0.25">
      <c r="A13" s="133" t="s">
        <v>166</v>
      </c>
      <c r="B13" s="133" t="s">
        <v>184</v>
      </c>
      <c r="C13" s="135">
        <v>383</v>
      </c>
      <c r="D13" s="135">
        <v>416</v>
      </c>
      <c r="E13" s="135">
        <v>388</v>
      </c>
      <c r="F13" s="135">
        <v>364</v>
      </c>
      <c r="G13" s="135">
        <v>384</v>
      </c>
      <c r="H13" s="135">
        <v>358</v>
      </c>
      <c r="I13" s="135">
        <v>349</v>
      </c>
      <c r="J13" s="135">
        <v>508</v>
      </c>
      <c r="K13" s="135">
        <v>94</v>
      </c>
      <c r="L13" s="136">
        <v>211</v>
      </c>
      <c r="M13" s="39"/>
      <c r="N13" s="39"/>
      <c r="O13" s="39"/>
      <c r="P13" s="39"/>
      <c r="Q13" s="39"/>
      <c r="R13" s="39"/>
      <c r="S13" s="39"/>
      <c r="T13" s="39"/>
      <c r="U13" s="39"/>
      <c r="V13" s="39"/>
      <c r="W13" s="39"/>
      <c r="X13" s="39"/>
    </row>
    <row r="14" spans="1:25" s="40" customFormat="1" ht="15.45" customHeight="1" x14ac:dyDescent="0.25">
      <c r="A14" s="133" t="s">
        <v>166</v>
      </c>
      <c r="B14" s="138" t="s">
        <v>163</v>
      </c>
      <c r="C14" s="139">
        <v>850</v>
      </c>
      <c r="D14" s="139">
        <v>817</v>
      </c>
      <c r="E14" s="139">
        <v>826</v>
      </c>
      <c r="F14" s="139">
        <v>718</v>
      </c>
      <c r="G14" s="139">
        <v>732</v>
      </c>
      <c r="H14" s="139">
        <v>693</v>
      </c>
      <c r="I14" s="139">
        <v>691</v>
      </c>
      <c r="J14" s="139">
        <v>925</v>
      </c>
      <c r="K14" s="139">
        <v>174</v>
      </c>
      <c r="L14" s="140">
        <v>349</v>
      </c>
      <c r="M14" s="39"/>
      <c r="N14" s="39"/>
      <c r="O14" s="39"/>
      <c r="P14" s="39"/>
      <c r="Q14" s="39"/>
      <c r="R14" s="39"/>
      <c r="S14" s="39"/>
      <c r="T14" s="39"/>
      <c r="U14" s="39"/>
      <c r="V14" s="39"/>
      <c r="W14" s="39"/>
      <c r="X14" s="39"/>
    </row>
    <row r="15" spans="1:25" s="40" customFormat="1" ht="15.45" customHeight="1" x14ac:dyDescent="0.25">
      <c r="A15" s="128" t="s">
        <v>167</v>
      </c>
      <c r="B15" s="129" t="s">
        <v>183</v>
      </c>
      <c r="C15" s="151">
        <f t="shared" ref="C15:K15" si="3">C16/C17</f>
        <v>0.23776223776223776</v>
      </c>
      <c r="D15" s="151">
        <f t="shared" si="3"/>
        <v>0.2810810810810811</v>
      </c>
      <c r="E15" s="151">
        <f t="shared" si="3"/>
        <v>0.24571428571428572</v>
      </c>
      <c r="F15" s="151">
        <f t="shared" si="3"/>
        <v>0.26956521739130435</v>
      </c>
      <c r="G15" s="151">
        <f t="shared" si="3"/>
        <v>0.265625</v>
      </c>
      <c r="H15" s="151">
        <f t="shared" si="3"/>
        <v>0.28125</v>
      </c>
      <c r="I15" s="151">
        <f t="shared" si="3"/>
        <v>0.31034482758620691</v>
      </c>
      <c r="J15" s="151">
        <f t="shared" si="3"/>
        <v>0.16216216216216217</v>
      </c>
      <c r="K15" s="218">
        <f t="shared" si="3"/>
        <v>0.45833333333333331</v>
      </c>
      <c r="L15" s="214"/>
      <c r="M15" s="39"/>
      <c r="N15" s="39"/>
      <c r="O15" s="39"/>
      <c r="P15" s="39"/>
      <c r="Q15" s="39"/>
      <c r="R15" s="39"/>
      <c r="S15" s="39"/>
      <c r="T15" s="39"/>
      <c r="U15" s="39"/>
      <c r="V15" s="39"/>
      <c r="W15" s="39"/>
      <c r="X15" s="39"/>
    </row>
    <row r="16" spans="1:25" s="40" customFormat="1" ht="15.45" customHeight="1" x14ac:dyDescent="0.25">
      <c r="A16" s="133" t="s">
        <v>168</v>
      </c>
      <c r="B16" s="133" t="s">
        <v>184</v>
      </c>
      <c r="C16" s="135">
        <v>68</v>
      </c>
      <c r="D16" s="135">
        <v>52</v>
      </c>
      <c r="E16" s="135">
        <v>43</v>
      </c>
      <c r="F16" s="135">
        <v>31</v>
      </c>
      <c r="G16" s="135">
        <v>17</v>
      </c>
      <c r="H16" s="135">
        <v>18</v>
      </c>
      <c r="I16" s="135">
        <v>18</v>
      </c>
      <c r="J16" s="135">
        <v>12</v>
      </c>
      <c r="K16" s="215">
        <v>22</v>
      </c>
      <c r="L16" s="222"/>
      <c r="M16" s="39"/>
      <c r="N16" s="39"/>
      <c r="O16" s="39"/>
      <c r="P16" s="39"/>
      <c r="Q16" s="39"/>
      <c r="R16" s="39"/>
      <c r="S16" s="39"/>
      <c r="T16" s="39"/>
      <c r="U16" s="39"/>
      <c r="V16" s="39"/>
      <c r="W16" s="39"/>
      <c r="X16" s="39"/>
    </row>
    <row r="17" spans="1:24" s="40" customFormat="1" ht="15.45" customHeight="1" x14ac:dyDescent="0.25">
      <c r="A17" s="133" t="s">
        <v>168</v>
      </c>
      <c r="B17" s="138" t="s">
        <v>163</v>
      </c>
      <c r="C17" s="139">
        <v>286</v>
      </c>
      <c r="D17" s="139">
        <v>185</v>
      </c>
      <c r="E17" s="139">
        <v>175</v>
      </c>
      <c r="F17" s="139">
        <v>115</v>
      </c>
      <c r="G17" s="139">
        <v>64</v>
      </c>
      <c r="H17" s="139">
        <v>64</v>
      </c>
      <c r="I17" s="139">
        <v>58</v>
      </c>
      <c r="J17" s="139">
        <v>74</v>
      </c>
      <c r="K17" s="216">
        <v>48</v>
      </c>
      <c r="L17" s="217"/>
      <c r="M17" s="39"/>
      <c r="N17" s="39"/>
      <c r="O17" s="39"/>
      <c r="P17" s="39"/>
      <c r="Q17" s="39"/>
      <c r="R17" s="39"/>
      <c r="S17" s="39"/>
      <c r="T17" s="39"/>
      <c r="U17" s="39"/>
      <c r="V17" s="39"/>
      <c r="W17" s="39"/>
      <c r="X17" s="39"/>
    </row>
    <row r="18" spans="1:24" s="40" customFormat="1" ht="15.45" customHeight="1" x14ac:dyDescent="0.25">
      <c r="A18" s="128" t="s">
        <v>169</v>
      </c>
      <c r="B18" s="129" t="s">
        <v>183</v>
      </c>
      <c r="C18" s="151">
        <f t="shared" ref="C18:L18" si="4">C19/C20</f>
        <v>0.37637130801687763</v>
      </c>
      <c r="D18" s="151">
        <f t="shared" si="4"/>
        <v>0.4218608852755194</v>
      </c>
      <c r="E18" s="151">
        <f t="shared" si="4"/>
        <v>0.39937759336099588</v>
      </c>
      <c r="F18" s="151">
        <f t="shared" si="4"/>
        <v>0.40409207161125321</v>
      </c>
      <c r="G18" s="151">
        <f t="shared" si="4"/>
        <v>0.43454038997214484</v>
      </c>
      <c r="H18" s="151">
        <f t="shared" si="4"/>
        <v>0.41493055555555558</v>
      </c>
      <c r="I18" s="151">
        <f t="shared" si="4"/>
        <v>0.46195652173913043</v>
      </c>
      <c r="J18" s="151">
        <f t="shared" si="4"/>
        <v>0.47703703703703704</v>
      </c>
      <c r="K18" s="152">
        <f t="shared" si="4"/>
        <v>0.48958333333333331</v>
      </c>
      <c r="L18" s="152">
        <f t="shared" si="4"/>
        <v>0.52697095435684649</v>
      </c>
      <c r="M18" s="39"/>
      <c r="N18" s="39"/>
      <c r="O18" s="39"/>
      <c r="P18" s="39"/>
      <c r="Q18" s="39"/>
      <c r="R18" s="39"/>
      <c r="S18" s="39"/>
      <c r="T18" s="39"/>
      <c r="U18" s="39"/>
      <c r="V18" s="39"/>
      <c r="W18" s="39"/>
      <c r="X18" s="39"/>
    </row>
    <row r="19" spans="1:24" s="40" customFormat="1" ht="15.45" customHeight="1" x14ac:dyDescent="0.25">
      <c r="A19" s="133" t="s">
        <v>170</v>
      </c>
      <c r="B19" s="133" t="s">
        <v>184</v>
      </c>
      <c r="C19" s="135">
        <v>446</v>
      </c>
      <c r="D19" s="135">
        <v>467</v>
      </c>
      <c r="E19" s="135">
        <v>385</v>
      </c>
      <c r="F19" s="135">
        <v>316</v>
      </c>
      <c r="G19" s="135">
        <v>312</v>
      </c>
      <c r="H19" s="135">
        <v>239</v>
      </c>
      <c r="I19" s="135">
        <v>255</v>
      </c>
      <c r="J19" s="135">
        <v>322</v>
      </c>
      <c r="K19" s="136">
        <v>47</v>
      </c>
      <c r="L19" s="136">
        <v>127</v>
      </c>
      <c r="M19" s="39"/>
      <c r="N19" s="39"/>
      <c r="O19" s="39"/>
      <c r="P19" s="39"/>
      <c r="Q19" s="39"/>
      <c r="R19" s="39"/>
      <c r="S19" s="39"/>
      <c r="T19" s="39"/>
      <c r="U19" s="39"/>
      <c r="V19" s="39"/>
      <c r="W19" s="39"/>
      <c r="X19" s="39"/>
    </row>
    <row r="20" spans="1:24" s="40" customFormat="1" ht="15.45" customHeight="1" x14ac:dyDescent="0.25">
      <c r="A20" s="133" t="s">
        <v>170</v>
      </c>
      <c r="B20" s="138" t="s">
        <v>163</v>
      </c>
      <c r="C20" s="139">
        <v>1185</v>
      </c>
      <c r="D20" s="139">
        <v>1107</v>
      </c>
      <c r="E20" s="139">
        <v>964</v>
      </c>
      <c r="F20" s="139">
        <v>782</v>
      </c>
      <c r="G20" s="139">
        <v>718</v>
      </c>
      <c r="H20" s="139">
        <v>576</v>
      </c>
      <c r="I20" s="139">
        <v>552</v>
      </c>
      <c r="J20" s="139">
        <v>675</v>
      </c>
      <c r="K20" s="140">
        <v>96</v>
      </c>
      <c r="L20" s="140">
        <v>241</v>
      </c>
      <c r="M20" s="39"/>
      <c r="N20" s="39"/>
      <c r="O20" s="39"/>
      <c r="P20" s="39"/>
      <c r="Q20" s="39"/>
      <c r="R20" s="39"/>
      <c r="S20" s="39"/>
      <c r="T20" s="39"/>
      <c r="U20" s="39"/>
      <c r="V20" s="39"/>
      <c r="W20" s="39"/>
      <c r="X20" s="39"/>
    </row>
    <row r="21" spans="1:24" s="40" customFormat="1" ht="15.45" customHeight="1" x14ac:dyDescent="0.25">
      <c r="A21" s="145" t="s">
        <v>171</v>
      </c>
      <c r="B21" s="129" t="s">
        <v>183</v>
      </c>
      <c r="C21" s="151">
        <f t="shared" ref="C21:L21" si="5">C22/C23</f>
        <v>0.56917885264341961</v>
      </c>
      <c r="D21" s="151">
        <f t="shared" si="5"/>
        <v>0.55413659078289834</v>
      </c>
      <c r="E21" s="151">
        <f t="shared" si="5"/>
        <v>0.55848261327713378</v>
      </c>
      <c r="F21" s="151">
        <f t="shared" si="5"/>
        <v>0.56235955056179776</v>
      </c>
      <c r="G21" s="151">
        <f t="shared" si="5"/>
        <v>0.56339644291451518</v>
      </c>
      <c r="H21" s="151">
        <f t="shared" si="5"/>
        <v>0.57885085574572126</v>
      </c>
      <c r="I21" s="151">
        <f t="shared" si="5"/>
        <v>0.57741046831955922</v>
      </c>
      <c r="J21" s="151">
        <f t="shared" si="5"/>
        <v>0.56987447698744775</v>
      </c>
      <c r="K21" s="152">
        <f t="shared" si="5"/>
        <v>0.63196125907990319</v>
      </c>
      <c r="L21" s="152">
        <f t="shared" si="5"/>
        <v>0.59081836327345305</v>
      </c>
      <c r="M21" s="39"/>
      <c r="N21" s="39"/>
      <c r="O21" s="39"/>
      <c r="P21" s="39"/>
      <c r="Q21" s="39"/>
      <c r="R21" s="39"/>
      <c r="S21" s="39"/>
      <c r="T21" s="39"/>
      <c r="U21" s="39"/>
      <c r="V21" s="39"/>
      <c r="W21" s="39"/>
      <c r="X21" s="39"/>
    </row>
    <row r="22" spans="1:24" s="40" customFormat="1" ht="15.45" customHeight="1" x14ac:dyDescent="0.25">
      <c r="A22" s="146" t="s">
        <v>172</v>
      </c>
      <c r="B22" s="133" t="s">
        <v>184</v>
      </c>
      <c r="C22" s="135">
        <v>1012</v>
      </c>
      <c r="D22" s="135">
        <v>998</v>
      </c>
      <c r="E22" s="135">
        <v>1060</v>
      </c>
      <c r="F22" s="135">
        <v>1001</v>
      </c>
      <c r="G22" s="135">
        <v>982</v>
      </c>
      <c r="H22" s="135">
        <v>947</v>
      </c>
      <c r="I22" s="135">
        <v>1048</v>
      </c>
      <c r="J22" s="135">
        <v>1362</v>
      </c>
      <c r="K22" s="136">
        <v>261</v>
      </c>
      <c r="L22" s="136">
        <v>592</v>
      </c>
      <c r="M22" s="39"/>
      <c r="N22" s="39"/>
      <c r="O22" s="39"/>
      <c r="P22" s="39"/>
      <c r="Q22" s="39"/>
      <c r="R22" s="39"/>
      <c r="S22" s="39"/>
      <c r="T22" s="39"/>
      <c r="U22" s="39"/>
      <c r="V22" s="39"/>
      <c r="W22" s="39"/>
      <c r="X22" s="39"/>
    </row>
    <row r="23" spans="1:24" s="40" customFormat="1" ht="15.45" customHeight="1" x14ac:dyDescent="0.25">
      <c r="A23" s="146" t="s">
        <v>172</v>
      </c>
      <c r="B23" s="134" t="s">
        <v>163</v>
      </c>
      <c r="C23" s="135">
        <v>1778</v>
      </c>
      <c r="D23" s="135">
        <v>1801</v>
      </c>
      <c r="E23" s="135">
        <v>1898</v>
      </c>
      <c r="F23" s="135">
        <v>1780</v>
      </c>
      <c r="G23" s="135">
        <v>1743</v>
      </c>
      <c r="H23" s="135">
        <v>1636</v>
      </c>
      <c r="I23" s="135">
        <v>1815</v>
      </c>
      <c r="J23" s="135">
        <v>2390</v>
      </c>
      <c r="K23" s="136">
        <v>413</v>
      </c>
      <c r="L23" s="136">
        <v>1002</v>
      </c>
      <c r="M23" s="39"/>
      <c r="N23" s="39"/>
      <c r="O23" s="39"/>
      <c r="P23" s="39"/>
      <c r="Q23" s="39"/>
      <c r="R23" s="39"/>
      <c r="S23" s="39"/>
      <c r="T23" s="39"/>
      <c r="U23" s="39"/>
      <c r="V23" s="39"/>
      <c r="W23" s="39"/>
      <c r="X23" s="39"/>
    </row>
    <row r="24" spans="1:24" s="40" customFormat="1" ht="15.45" customHeight="1" x14ac:dyDescent="0.25">
      <c r="A24" s="145" t="s">
        <v>185</v>
      </c>
      <c r="B24" s="129" t="s">
        <v>186</v>
      </c>
      <c r="C24" s="151">
        <f t="shared" ref="C24:L24" si="6">C25/C26</f>
        <v>0.5763195435092725</v>
      </c>
      <c r="D24" s="151">
        <f t="shared" si="6"/>
        <v>0.56043165467625899</v>
      </c>
      <c r="E24" s="151">
        <f t="shared" si="6"/>
        <v>0.57121879588839941</v>
      </c>
      <c r="F24" s="151">
        <f t="shared" si="6"/>
        <v>0.55767634854771786</v>
      </c>
      <c r="G24" s="151">
        <f t="shared" si="6"/>
        <v>0.5608163265306122</v>
      </c>
      <c r="H24" s="151">
        <f t="shared" si="6"/>
        <v>0.48617305976806424</v>
      </c>
      <c r="I24" s="151">
        <f t="shared" si="6"/>
        <v>0.50079113924050633</v>
      </c>
      <c r="J24" s="151">
        <f t="shared" si="6"/>
        <v>0.42265529841656518</v>
      </c>
      <c r="K24" s="152">
        <f t="shared" si="6"/>
        <v>0.29934210526315791</v>
      </c>
      <c r="L24" s="152">
        <f t="shared" si="6"/>
        <v>0.25528913963328631</v>
      </c>
      <c r="M24" s="39"/>
      <c r="N24" s="39"/>
      <c r="O24" s="39"/>
      <c r="P24" s="39"/>
      <c r="Q24" s="39"/>
      <c r="R24" s="39"/>
      <c r="S24" s="39"/>
      <c r="T24" s="39"/>
      <c r="U24" s="39"/>
      <c r="V24" s="39"/>
      <c r="W24" s="39"/>
      <c r="X24" s="39"/>
    </row>
    <row r="25" spans="1:24" s="40" customFormat="1" ht="15.45" customHeight="1" x14ac:dyDescent="0.25">
      <c r="A25" s="146" t="s">
        <v>185</v>
      </c>
      <c r="B25" s="133" t="s">
        <v>184</v>
      </c>
      <c r="C25" s="135">
        <v>808</v>
      </c>
      <c r="D25" s="135">
        <v>779</v>
      </c>
      <c r="E25" s="135">
        <v>778</v>
      </c>
      <c r="F25" s="135">
        <v>672</v>
      </c>
      <c r="G25" s="135">
        <v>687</v>
      </c>
      <c r="H25" s="135">
        <v>545</v>
      </c>
      <c r="I25" s="135">
        <v>633</v>
      </c>
      <c r="J25" s="135">
        <v>694</v>
      </c>
      <c r="K25" s="136">
        <v>91</v>
      </c>
      <c r="L25" s="136">
        <v>181</v>
      </c>
      <c r="M25" s="39"/>
      <c r="N25" s="39"/>
      <c r="O25" s="39"/>
      <c r="P25" s="39"/>
      <c r="Q25" s="39"/>
      <c r="R25" s="39"/>
      <c r="S25" s="39"/>
      <c r="T25" s="39"/>
      <c r="U25" s="39"/>
      <c r="V25" s="39"/>
      <c r="W25" s="39"/>
      <c r="X25" s="39"/>
    </row>
    <row r="26" spans="1:24" s="40" customFormat="1" ht="15.45" customHeight="1" x14ac:dyDescent="0.25">
      <c r="A26" s="146" t="s">
        <v>185</v>
      </c>
      <c r="B26" s="134" t="s">
        <v>163</v>
      </c>
      <c r="C26" s="135">
        <v>1402</v>
      </c>
      <c r="D26" s="135">
        <v>1390</v>
      </c>
      <c r="E26" s="135">
        <v>1362</v>
      </c>
      <c r="F26" s="135">
        <v>1205</v>
      </c>
      <c r="G26" s="135">
        <v>1225</v>
      </c>
      <c r="H26" s="135">
        <v>1121</v>
      </c>
      <c r="I26" s="135">
        <v>1264</v>
      </c>
      <c r="J26" s="135">
        <v>1642</v>
      </c>
      <c r="K26" s="136">
        <v>304</v>
      </c>
      <c r="L26" s="136">
        <v>709</v>
      </c>
      <c r="M26" s="39"/>
      <c r="N26" s="39"/>
      <c r="O26" s="39"/>
      <c r="P26" s="39"/>
      <c r="Q26" s="39"/>
      <c r="R26" s="39"/>
      <c r="S26" s="39"/>
      <c r="T26" s="39"/>
      <c r="U26" s="39"/>
      <c r="V26" s="39"/>
      <c r="W26" s="39"/>
      <c r="X26" s="39"/>
    </row>
  </sheetData>
  <printOptions verticalCentered="1"/>
  <pageMargins left="0.23622047244095001" right="0.23622047244095001" top="0.74803149606299013" bottom="0.74803149606299013" header="0.31496062992126012" footer="0.31496062992126012"/>
  <pageSetup paperSize="0" scale="97" fitToWidth="0" fitToHeight="0" orientation="landscape" horizontalDpi="0" verticalDpi="0" copies="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Title</vt:lpstr>
      <vt:lpstr>Overview</vt:lpstr>
      <vt:lpstr>Sites</vt:lpstr>
      <vt:lpstr>Contents</vt:lpstr>
      <vt:lpstr>Abbreviations_and_footnotes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Abbreviations_and_footnotes!Print_Area</vt:lpstr>
      <vt:lpstr>Overview!Print_Area</vt:lpstr>
      <vt:lpstr>Sites!Print_Area</vt:lpstr>
      <vt:lpstr>Table_1!Print_Area</vt:lpstr>
      <vt:lpstr>Table_10!Print_Area</vt:lpstr>
      <vt:lpstr>Table_11!Print_Area</vt:lpstr>
      <vt:lpstr>Table_12!Print_Area</vt:lpstr>
      <vt:lpstr>Table_13!Print_Area</vt:lpstr>
      <vt:lpstr>Table_14!Print_Area</vt:lpstr>
      <vt:lpstr>Table_15!Print_Area</vt:lpstr>
      <vt:lpstr>Table_16!Print_Area</vt:lpstr>
      <vt:lpstr>Table_17!Print_Area</vt:lpstr>
      <vt:lpstr>Table_18!Print_Area</vt:lpstr>
      <vt:lpstr>Table_19!Print_Area</vt:lpstr>
      <vt:lpstr>Table_2!Print_Area</vt:lpstr>
      <vt:lpstr>Table_20!Print_Area</vt:lpstr>
      <vt:lpstr>Table_21!Print_Area</vt:lpstr>
      <vt:lpstr>Table_22!Print_Area</vt:lpstr>
      <vt:lpstr>Table_23!Print_Area</vt:lpstr>
      <vt:lpstr>Table_24!Print_Area</vt:lpstr>
      <vt:lpstr>Table_25!Print_Area</vt:lpstr>
      <vt:lpstr>Table_3!Print_Area</vt:lpstr>
      <vt:lpstr>Table_4!Print_Area</vt:lpstr>
      <vt:lpstr>Table_5!Print_Area</vt:lpstr>
      <vt:lpstr>Table_6!Print_Area</vt:lpstr>
      <vt:lpstr>Table_7!Print_Area</vt:lpstr>
      <vt:lpstr>Table_8!Print_Area</vt:lpstr>
      <vt:lpstr>Table_9!Print_Area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of the UAM Survey of HIV and Hepatitis in PWID, 2021 update</dc:title>
  <dc:subject>Infections and behaviours among PWID</dc:subject>
  <dc:creator>UK Health Security Agency</dc:creator>
  <cp:keywords>PWID, people who inject drugs, HIV, HPV, HCV, UAM survey, risk behaviours, injecting practices, England, Wales, Northern Ireland</cp:keywords>
  <cp:lastModifiedBy>Debbie Mou</cp:lastModifiedBy>
  <cp:lastPrinted>2022-06-14T11:10:42Z</cp:lastPrinted>
  <dcterms:created xsi:type="dcterms:W3CDTF">2022-05-31T08:56:40Z</dcterms:created>
  <dcterms:modified xsi:type="dcterms:W3CDTF">2022-08-09T09:08:09Z</dcterms:modified>
</cp:coreProperties>
</file>