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beis_gov_uk/Documents/GOV.UK publisher/"/>
    </mc:Choice>
  </mc:AlternateContent>
  <xr:revisionPtr revIDLastSave="381" documentId="8_{1DF25F02-F047-4CA0-BCEB-1141307C542E}" xr6:coauthVersionLast="47" xr6:coauthVersionMax="47" xr10:uidLastSave="{AD94DE2A-C88E-4B3C-B25F-B2458D69B655}"/>
  <bookViews>
    <workbookView xWindow="-110" yWindow="-110" windowWidth="19420" windowHeight="10420" xr2:uid="{00000000-000D-0000-FFFF-FFFF00000000}"/>
  </bookViews>
  <sheets>
    <sheet name="Title &amp; Contents" sheetId="6" r:id="rId1"/>
    <sheet name="Production of primary fuels" sheetId="87" r:id="rId2"/>
    <sheet name="GVA" sheetId="47" r:id="rId3"/>
    <sheet name="Employment" sheetId="48" r:id="rId4"/>
    <sheet name="Investment" sheetId="86" r:id="rId5"/>
    <sheet name="Inland energy consumption" sheetId="88" r:id="rId6"/>
    <sheet name="Final energy consumption" sheetId="89" r:id="rId7"/>
    <sheet name="Import dependency" sheetId="90" r:id="rId8"/>
    <sheet name="Key sources of imports" sheetId="91" r:id="rId9"/>
    <sheet name="Low carbon sources" sheetId="55" r:id="rId10"/>
    <sheet name="Energy and carbon ratios" sheetId="56" r:id="rId11"/>
    <sheet name="Emissions by gas" sheetId="57" r:id="rId12"/>
    <sheet name="Emissions by NC sector" sheetId="58" r:id="rId13"/>
    <sheet name="Reliability" sheetId="59" r:id="rId14"/>
    <sheet name="Coal production and imports" sheetId="92" r:id="rId15"/>
    <sheet name="Coal consumption" sheetId="93" r:id="rId16"/>
    <sheet name="Foreign trade in oil" sheetId="62" r:id="rId17"/>
    <sheet name="Demand by petroleum products" sheetId="63" r:id="rId18"/>
    <sheet name="Demand for road fuels" sheetId="64" r:id="rId19"/>
    <sheet name="Road fuel demand Covid-19" sheetId="98" r:id="rId20"/>
    <sheet name="UKCS production" sheetId="94" r:id="rId21"/>
    <sheet name="O&amp;G production and reserves" sheetId="95" r:id="rId22"/>
    <sheet name="Gas demand" sheetId="67" r:id="rId23"/>
    <sheet name="Gas trade" sheetId="68" r:id="rId24"/>
    <sheet name="Electricity generated" sheetId="84" r:id="rId25"/>
    <sheet name="Electricity supplied" sheetId="69" r:id="rId26"/>
    <sheet name="Electricity capacity" sheetId="70" r:id="rId27"/>
    <sheet name="Small scale capacity" sheetId="96" r:id="rId28"/>
    <sheet name="Renewable energy sources" sheetId="72" r:id="rId29"/>
    <sheet name="Renewable generation" sheetId="73" r:id="rId30"/>
    <sheet name="Renewable proportion" sheetId="99" r:id="rId31"/>
    <sheet name="Combined heat and power" sheetId="75" r:id="rId32"/>
    <sheet name="Energy intensity" sheetId="76" r:id="rId33"/>
    <sheet name="Energy efficiency measures" sheetId="77" r:id="rId34"/>
    <sheet name="Smart meters" sheetId="85" r:id="rId35"/>
    <sheet name="Fuel Poverty by households" sheetId="78" r:id="rId36"/>
    <sheet name="Fuel poor by FPEER band" sheetId="79" r:id="rId37"/>
    <sheet name="Industrial prices" sheetId="80" r:id="rId38"/>
    <sheet name="Domestic prices" sheetId="81" r:id="rId39"/>
    <sheet name="Petrol and diesel prices" sheetId="82" r:id="rId40"/>
    <sheet name="Domestic supplier transfers" sheetId="83" r:id="rId41"/>
  </sheets>
  <definedNames>
    <definedName name="_xlnm._FilterDatabase" localSheetId="19" hidden="1">'Road fuel demand Covid-19'!$B$4:$B$375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72" l="1"/>
  <c r="G25" i="72"/>
  <c r="H25" i="72"/>
  <c r="B21" i="72" l="1"/>
  <c r="C21" i="72"/>
  <c r="D21" i="72"/>
  <c r="E21" i="72"/>
  <c r="F21" i="72"/>
  <c r="G21" i="72"/>
  <c r="H21" i="72"/>
  <c r="B22" i="72"/>
  <c r="C22" i="72"/>
  <c r="D22" i="72"/>
  <c r="E22" i="72"/>
  <c r="F22" i="72"/>
  <c r="G22" i="72"/>
  <c r="H22" i="72"/>
  <c r="B23" i="72"/>
  <c r="C23" i="72"/>
  <c r="D23" i="72"/>
  <c r="E23" i="72"/>
  <c r="F23" i="72"/>
  <c r="G23" i="72"/>
  <c r="H23" i="72"/>
  <c r="B24" i="72"/>
  <c r="C24" i="72"/>
  <c r="D24" i="72"/>
  <c r="E24" i="72"/>
  <c r="F24" i="72"/>
  <c r="G24" i="72"/>
  <c r="H24" i="72"/>
  <c r="E45" i="95" l="1"/>
  <c r="AG3" i="88"/>
  <c r="B25" i="72" l="1"/>
  <c r="C25" i="72"/>
  <c r="D25" i="72"/>
  <c r="E25" i="72"/>
  <c r="AA3" i="88" l="1"/>
  <c r="AB3" i="88" s="1"/>
  <c r="AC3" i="88" s="1"/>
  <c r="AD3" i="88" s="1"/>
  <c r="AE3" i="88" s="1"/>
  <c r="AF3" i="88" s="1"/>
  <c r="C3" i="88"/>
  <c r="D3" i="88" s="1"/>
  <c r="E3" i="88" s="1"/>
  <c r="F3" i="88" s="1"/>
  <c r="G3" i="88" s="1"/>
  <c r="H3" i="88" s="1"/>
  <c r="I3" i="88" s="1"/>
  <c r="J3" i="88" s="1"/>
  <c r="K3" i="88" s="1"/>
  <c r="L3" i="88" s="1"/>
  <c r="M3" i="88" s="1"/>
  <c r="N3" i="88" s="1"/>
  <c r="O3" i="88" s="1"/>
  <c r="P3" i="88" s="1"/>
  <c r="Q3" i="88" s="1"/>
  <c r="R3" i="88" s="1"/>
  <c r="S3" i="88" s="1"/>
  <c r="T3" i="88" s="1"/>
  <c r="U3" i="88" s="1"/>
  <c r="V3" i="88" s="1"/>
  <c r="W3" i="88" s="1"/>
  <c r="X3" i="88" s="1"/>
  <c r="Y3" i="88" s="1"/>
</calcChain>
</file>

<file path=xl/sharedStrings.xml><?xml version="1.0" encoding="utf-8"?>
<sst xmlns="http://schemas.openxmlformats.org/spreadsheetml/2006/main" count="583" uniqueCount="398">
  <si>
    <t>Contents</t>
  </si>
  <si>
    <t>Coal extraction</t>
  </si>
  <si>
    <t>Oil and gas extraction</t>
  </si>
  <si>
    <t>Refining</t>
  </si>
  <si>
    <t>Nuclear fuel processing</t>
  </si>
  <si>
    <t>Electricity</t>
  </si>
  <si>
    <t>Gas</t>
  </si>
  <si>
    <t>Total</t>
  </si>
  <si>
    <t>Thousands of people</t>
  </si>
  <si>
    <t xml:space="preserve"> Solid fuels production</t>
  </si>
  <si>
    <t>Source: Office for National Statistics</t>
  </si>
  <si>
    <t>Coke, Refined Petroleum Products</t>
  </si>
  <si>
    <t>Coal</t>
  </si>
  <si>
    <t>Petroleum</t>
  </si>
  <si>
    <t xml:space="preserve">Natural gas </t>
  </si>
  <si>
    <t>Primary electricity</t>
  </si>
  <si>
    <t>ktoe</t>
  </si>
  <si>
    <t>Bioenergy and waste</t>
  </si>
  <si>
    <t>Oil</t>
  </si>
  <si>
    <t>Thousand tonnes of oil equivalent</t>
  </si>
  <si>
    <t>Domestic</t>
  </si>
  <si>
    <t>Services (1)</t>
  </si>
  <si>
    <t>Transport</t>
  </si>
  <si>
    <t>Industry</t>
  </si>
  <si>
    <t>mtoe</t>
  </si>
  <si>
    <t>(1) Includes agriculture</t>
  </si>
  <si>
    <t>Primary supply (inland consumption)</t>
  </si>
  <si>
    <t>Imports</t>
  </si>
  <si>
    <t>Exports</t>
  </si>
  <si>
    <t>Net imports</t>
  </si>
  <si>
    <t>Marine bunkers</t>
  </si>
  <si>
    <t xml:space="preserve">Coal </t>
  </si>
  <si>
    <t>Manufactured fuels</t>
  </si>
  <si>
    <t>Primary oil</t>
  </si>
  <si>
    <t>Petroleum Products</t>
  </si>
  <si>
    <t>Natural Gas</t>
  </si>
  <si>
    <t>Nuclear</t>
  </si>
  <si>
    <t>Wind</t>
  </si>
  <si>
    <t>Hydro</t>
  </si>
  <si>
    <t>Transport fuels</t>
  </si>
  <si>
    <t>Other</t>
  </si>
  <si>
    <t>Total low carbon</t>
  </si>
  <si>
    <t>Total primary supply</t>
  </si>
  <si>
    <t>non energy use</t>
  </si>
  <si>
    <t>Denominator</t>
  </si>
  <si>
    <t>Total inland consumption of primary</t>
  </si>
  <si>
    <t>Gross domestic product at</t>
  </si>
  <si>
    <t>Million tonnes of</t>
  </si>
  <si>
    <t>Tonnes of oil equivalent per</t>
  </si>
  <si>
    <t>Index</t>
  </si>
  <si>
    <t>£ billion</t>
  </si>
  <si>
    <t>£1 million GDP</t>
  </si>
  <si>
    <t xml:space="preserve">Tonnes of CO2 per </t>
  </si>
  <si>
    <t>CO2 emissions</t>
  </si>
  <si>
    <t>Energy ratio</t>
  </si>
  <si>
    <t>Ratio</t>
  </si>
  <si>
    <t>Energy consumption</t>
  </si>
  <si>
    <t>Carbon dioxide emissions</t>
  </si>
  <si>
    <t>GDP</t>
  </si>
  <si>
    <t>Carbon ratio</t>
  </si>
  <si>
    <t>energy (temperature corrected)</t>
  </si>
  <si>
    <t xml:space="preserve">Energy ratio </t>
  </si>
  <si>
    <t>Hydrofluorocarbons (HFC)</t>
  </si>
  <si>
    <t>Perfluorocarbons (PFC)</t>
  </si>
  <si>
    <t>Total greenhouse gas emissions</t>
  </si>
  <si>
    <t>Mt CO2e</t>
  </si>
  <si>
    <t>Energy supply</t>
  </si>
  <si>
    <t>Residential</t>
  </si>
  <si>
    <t>Public, Agriculture, Waste Management and LULUCF</t>
  </si>
  <si>
    <t>Business and Industrial process</t>
  </si>
  <si>
    <t>Source: Office for National Statistics (Data from 1996 onwards based on SIC 2007 classifications)</t>
  </si>
  <si>
    <t>£ billion (current prices)</t>
  </si>
  <si>
    <t>.</t>
  </si>
  <si>
    <t>Bioenergy &amp; waste</t>
  </si>
  <si>
    <t>Import dependency</t>
  </si>
  <si>
    <t>1990 = 100</t>
  </si>
  <si>
    <r>
      <t>oil equivalent</t>
    </r>
    <r>
      <rPr>
        <i/>
        <sz val="11"/>
        <rFont val="Arial"/>
        <family val="2"/>
      </rPr>
      <t xml:space="preserve"> </t>
    </r>
  </si>
  <si>
    <r>
      <t>Net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(emissions minus removals)</t>
    </r>
  </si>
  <si>
    <r>
      <t>Methane (CH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</si>
  <si>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r>
      <t>Nitrous Oxide (N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O)</t>
    </r>
  </si>
  <si>
    <r>
      <t>Sulphur hexafluoride (SF</t>
    </r>
    <r>
      <rPr>
        <vertAlign val="subscript"/>
        <sz val="11"/>
        <rFont val="Arial"/>
        <family val="2"/>
      </rPr>
      <t>6</t>
    </r>
    <r>
      <rPr>
        <sz val="11"/>
        <rFont val="Arial"/>
        <family val="2"/>
      </rPr>
      <t>)</t>
    </r>
  </si>
  <si>
    <r>
      <t>Nitrogen Trifluoride (NF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</si>
  <si>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Total GHG emissions</t>
  </si>
  <si>
    <t>All figures are for the UK only and exclude Crown Dependencies and Overseas Territories</t>
  </si>
  <si>
    <t>LULUCF = land use, land use change and forestry</t>
  </si>
  <si>
    <t>Gas supply year</t>
  </si>
  <si>
    <t>Calendar year demand - DUKES 4.1.1</t>
  </si>
  <si>
    <t xml:space="preserve">Average daily demand </t>
  </si>
  <si>
    <t>Implied percentage margin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</si>
  <si>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</si>
  <si>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</si>
  <si>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</si>
  <si>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</si>
  <si>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</si>
  <si>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</si>
  <si>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</si>
  <si>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</si>
  <si>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</si>
  <si>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</si>
  <si>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</si>
  <si>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</si>
  <si>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</si>
  <si>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</si>
  <si>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</si>
  <si>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</si>
  <si>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</si>
  <si>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</si>
  <si>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</si>
  <si>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</si>
  <si>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</si>
  <si>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</si>
  <si>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</si>
  <si>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g:\epa\eindicators\2007 Edition\Charts for internet publication\Key - internet 07\08_Key2.xls</t>
  </si>
  <si>
    <r>
      <t xml:space="preserve">Electricity </t>
    </r>
    <r>
      <rPr>
        <sz val="10"/>
        <color indexed="12"/>
        <rFont val="Arial"/>
        <family val="2"/>
      </rPr>
      <t>to be</t>
    </r>
    <r>
      <rPr>
        <sz val="12"/>
        <rFont val="Arial"/>
        <family val="2"/>
      </rPr>
      <t xml:space="preserve"> updated from DUKES 2009 Tables 5.7 and 5.10</t>
    </r>
  </si>
  <si>
    <t>Note that for 2007/8 and 2008/09 conversion to TWh/d uses Natural Gas consumed gross CV</t>
  </si>
  <si>
    <t>from Annex A of DUKES 2009</t>
  </si>
  <si>
    <t>note: don't convert TEC to DNC - keep capacity figure as published so percentage is same as 5.9</t>
  </si>
  <si>
    <t>National Grid supply and demand data (TWh/d)</t>
  </si>
  <si>
    <t>Electricity generating capacity and simultaneous maximum load met for major power producers (GW)</t>
  </si>
  <si>
    <t>Source: National Grid and BEIS</t>
  </si>
  <si>
    <t xml:space="preserve">Forecast maximum gas supply </t>
  </si>
  <si>
    <t xml:space="preserve">Actual maximum gas demand </t>
  </si>
  <si>
    <t xml:space="preserve">Total electricity declared net capacity </t>
  </si>
  <si>
    <t xml:space="preserve">Simultaneous maximum electricity load met </t>
  </si>
  <si>
    <t>Total Production</t>
  </si>
  <si>
    <t>Deep mined</t>
  </si>
  <si>
    <t>Surface mining</t>
  </si>
  <si>
    <t>Imports as a percentage of UK supply</t>
  </si>
  <si>
    <t>UK production as a percentage of UK Supply</t>
  </si>
  <si>
    <t>Services inc Transport</t>
  </si>
  <si>
    <t>Other energy industries</t>
  </si>
  <si>
    <t>Power stations</t>
  </si>
  <si>
    <t>Power stations as a percentage of total consumption</t>
  </si>
  <si>
    <t>(£ billion)</t>
  </si>
  <si>
    <t>Surplus &amp; deficit</t>
  </si>
  <si>
    <t>Cumulative Surplus</t>
  </si>
  <si>
    <t>Cumulative Deficit</t>
  </si>
  <si>
    <t>Million tonnes</t>
  </si>
  <si>
    <t>1990 data</t>
  </si>
  <si>
    <t>Petrol</t>
  </si>
  <si>
    <t>Road diesel</t>
  </si>
  <si>
    <t>Jet fuel</t>
  </si>
  <si>
    <t>Burning oil</t>
  </si>
  <si>
    <t>Gas oil</t>
  </si>
  <si>
    <t>Fuel oil</t>
  </si>
  <si>
    <t>million tonnes</t>
  </si>
  <si>
    <t>Mtoe</t>
  </si>
  <si>
    <t xml:space="preserve">Oil </t>
  </si>
  <si>
    <t xml:space="preserve"> </t>
  </si>
  <si>
    <t>Remaining reserves - proven and probable*</t>
  </si>
  <si>
    <t>Cumulative production</t>
  </si>
  <si>
    <t xml:space="preserve">* From 2015, contingent resources have been re-categorised and removed from the probable and proven reserves category. </t>
  </si>
  <si>
    <t>OIL (Million tonnes)</t>
  </si>
  <si>
    <t>GAS (Billion cubic metres)</t>
  </si>
  <si>
    <t>Industrial</t>
  </si>
  <si>
    <t xml:space="preserve">Services </t>
  </si>
  <si>
    <t>Energy industries</t>
  </si>
  <si>
    <t>Electricity generators</t>
  </si>
  <si>
    <t>Pipeline Imports</t>
  </si>
  <si>
    <t>LNG Imports</t>
  </si>
  <si>
    <t>Net Imports</t>
  </si>
  <si>
    <t>GWh</t>
  </si>
  <si>
    <t xml:space="preserve">Hydro </t>
  </si>
  <si>
    <t>Wind &amp; Solar</t>
  </si>
  <si>
    <t>Other renewables</t>
  </si>
  <si>
    <t>Hydro-</t>
  </si>
  <si>
    <t xml:space="preserve">Other </t>
  </si>
  <si>
    <t>Renew-</t>
  </si>
  <si>
    <t>All</t>
  </si>
  <si>
    <t>(4)</t>
  </si>
  <si>
    <t>pumped</t>
  </si>
  <si>
    <t>natural</t>
  </si>
  <si>
    <t>(3)</t>
  </si>
  <si>
    <t>ables</t>
  </si>
  <si>
    <t>sources</t>
  </si>
  <si>
    <t>storage</t>
  </si>
  <si>
    <t>flow</t>
  </si>
  <si>
    <t>(1)</t>
  </si>
  <si>
    <r>
      <t xml:space="preserve">Oil &amp; other fuels </t>
    </r>
    <r>
      <rPr>
        <b/>
        <sz val="10"/>
        <rFont val="Arial"/>
        <family val="2"/>
      </rPr>
      <t>(1)</t>
    </r>
  </si>
  <si>
    <t>GW</t>
  </si>
  <si>
    <t>Conventional steam (2)</t>
  </si>
  <si>
    <t>CCGT</t>
  </si>
  <si>
    <t>Pumped Storage</t>
  </si>
  <si>
    <t>Renewable (1)</t>
  </si>
  <si>
    <t>(1) Renewable capacity is on an Installed Capacity basis. Data for other fuels/technologies relates to Declared Net Capacity from 1996 to 2005, data for 2006 onwards is transmission entry capacity (TEC)</t>
  </si>
  <si>
    <t>(2) Includes coal, non-CCGT gas, oil and mixed/dual fired. Does not include thermal renewables.</t>
  </si>
  <si>
    <t>MicroCHP pilot</t>
  </si>
  <si>
    <t xml:space="preserve">Anaerobic digestion </t>
  </si>
  <si>
    <t>Photovoltaics</t>
  </si>
  <si>
    <t>Sewage gas</t>
  </si>
  <si>
    <t>Landfill Gas</t>
  </si>
  <si>
    <t>TWh</t>
  </si>
  <si>
    <t>Onshore Wind</t>
  </si>
  <si>
    <t>Offshore Wind</t>
  </si>
  <si>
    <t>Solar PV</t>
  </si>
  <si>
    <t>Total Hydro</t>
  </si>
  <si>
    <t>Other Bioenergy</t>
  </si>
  <si>
    <t>Year</t>
  </si>
  <si>
    <t>Capacity MWe</t>
  </si>
  <si>
    <t>Number of sites</t>
  </si>
  <si>
    <t>Industrial sector per unit of output</t>
  </si>
  <si>
    <t>Domestic sector per household</t>
  </si>
  <si>
    <t>Service sector per unit of value added</t>
  </si>
  <si>
    <t>Road passenger transport per passenger-km</t>
  </si>
  <si>
    <t>Road freight transport per tonne-km</t>
  </si>
  <si>
    <t>Date</t>
  </si>
  <si>
    <t>Cavity wall insulation</t>
  </si>
  <si>
    <t>Loft insulation &gt;= 125mm</t>
  </si>
  <si>
    <t>GB Homes (thousands)</t>
  </si>
  <si>
    <t>England</t>
  </si>
  <si>
    <t>Fuel poor</t>
  </si>
  <si>
    <t>D</t>
  </si>
  <si>
    <t>E</t>
  </si>
  <si>
    <t>F</t>
  </si>
  <si>
    <t>G</t>
  </si>
  <si>
    <t>Heavy Fuel Oil</t>
  </si>
  <si>
    <t>Fuel price index numbers 2010=100 relative to the GDP deflator</t>
  </si>
  <si>
    <t>Solid fuels</t>
  </si>
  <si>
    <t xml:space="preserve">Gas </t>
  </si>
  <si>
    <t xml:space="preserve">Electricity </t>
  </si>
  <si>
    <t>Liquid fuels</t>
  </si>
  <si>
    <t>Source: Office for National Statistics, Consumer Price Index</t>
  </si>
  <si>
    <t>Quarter</t>
  </si>
  <si>
    <t>Petrol (ULSP)</t>
  </si>
  <si>
    <t xml:space="preserve">Unleaded </t>
  </si>
  <si>
    <t>Diesel (Derv )</t>
  </si>
  <si>
    <t>(Retail)</t>
  </si>
  <si>
    <t>(ex VAT &amp; Duty)</t>
  </si>
  <si>
    <t>2010=100</t>
  </si>
  <si>
    <t>Deflated using GDP (market prices) deflator (2010 = 100)</t>
  </si>
  <si>
    <t>BEIS is the source of all data except where stated</t>
  </si>
  <si>
    <t>16/17</t>
  </si>
  <si>
    <t>Proportion of households in fuel poverty (%)</t>
  </si>
  <si>
    <t>A/B/C</t>
  </si>
  <si>
    <t>17/18</t>
  </si>
  <si>
    <t>(1) Generation shares for 1980 and 1990 are estimated based on supply shares.</t>
  </si>
  <si>
    <t>Wind &amp; solar</t>
  </si>
  <si>
    <t>Oil &amp; other fuels</t>
  </si>
  <si>
    <t>Other fuels</t>
  </si>
  <si>
    <r>
      <t>1990</t>
    </r>
    <r>
      <rPr>
        <vertAlign val="superscript"/>
        <sz val="12"/>
        <rFont val="Arial"/>
        <family val="2"/>
      </rPr>
      <t>(1)</t>
    </r>
  </si>
  <si>
    <r>
      <t>1980</t>
    </r>
    <r>
      <rPr>
        <vertAlign val="superscript"/>
        <sz val="12"/>
        <rFont val="Arial"/>
        <family val="2"/>
      </rPr>
      <t>(1)</t>
    </r>
  </si>
  <si>
    <t>18/19</t>
  </si>
  <si>
    <t>HGVs and buses</t>
  </si>
  <si>
    <t>Petrol Cars, Taxis and LGVs</t>
  </si>
  <si>
    <t>Diesel Cars, Taxis and LGVs</t>
  </si>
  <si>
    <t>Per Cent</t>
  </si>
  <si>
    <t>Manufacture of coke and refined petroleum products</t>
  </si>
  <si>
    <t>Non-CO2 provisional total</t>
  </si>
  <si>
    <t>19/20</t>
  </si>
  <si>
    <t>Hydro (natural flow)</t>
  </si>
  <si>
    <t>Pumped storage (net supply)</t>
  </si>
  <si>
    <t>Total all generating companies</t>
  </si>
  <si>
    <t>Dec  2015</t>
  </si>
  <si>
    <t>Dec  2016</t>
  </si>
  <si>
    <t>Dec  2017</t>
  </si>
  <si>
    <t>Dec  2018</t>
  </si>
  <si>
    <t>Dec  2019</t>
  </si>
  <si>
    <t>Domestic meters</t>
  </si>
  <si>
    <t>Smart</t>
  </si>
  <si>
    <t>Non-smart</t>
  </si>
  <si>
    <t>Non-domestic* meters</t>
  </si>
  <si>
    <t>* Non-domestic Smart meters includes Smart and Advanced meters</t>
  </si>
  <si>
    <t>Domestic and Non-domestic meters</t>
  </si>
  <si>
    <t>For enquiries please contact:</t>
  </si>
  <si>
    <t>energy.stats@beis.gov.uk</t>
  </si>
  <si>
    <t>Contribution to GVA by the energy industries</t>
  </si>
  <si>
    <t>Trends in employment in the energy industries</t>
  </si>
  <si>
    <t>Investment in the energy industries</t>
  </si>
  <si>
    <t>Oil and gas extraction (inc mining of coal)</t>
  </si>
  <si>
    <t>Thousand tonnes</t>
  </si>
  <si>
    <t>Production of primary fuels</t>
  </si>
  <si>
    <t>Inland energy consumption</t>
  </si>
  <si>
    <t>Final energy consumption</t>
  </si>
  <si>
    <t>Key sources of imports</t>
  </si>
  <si>
    <t>Proportion of UK energy supplied from low carbon sources</t>
  </si>
  <si>
    <t>Energy and carbon ratios</t>
  </si>
  <si>
    <t>Territorial greenhouse gas emissions by gas</t>
  </si>
  <si>
    <t>Territorial greenhouse gas emissions by National Communication sector</t>
  </si>
  <si>
    <t>Reliability - gas and electricity capacity margins - maximum supply and maximum demand</t>
  </si>
  <si>
    <t>Coal production and imports</t>
  </si>
  <si>
    <t>Coal consumption</t>
  </si>
  <si>
    <t>Foreign trade in crude oil and petroleum products</t>
  </si>
  <si>
    <t>Demand for road fuels</t>
  </si>
  <si>
    <t>Road fuel demand during the Covid-19 pandemic</t>
  </si>
  <si>
    <t>UK Continental Shelf production</t>
  </si>
  <si>
    <t>Oil and gas production and reserves</t>
  </si>
  <si>
    <t>Natural gas demand</t>
  </si>
  <si>
    <t>Trade in natural gas</t>
  </si>
  <si>
    <t>Electricity generated</t>
  </si>
  <si>
    <t>Electricity supplied</t>
  </si>
  <si>
    <t>Electricity capacity</t>
  </si>
  <si>
    <t>Renewable energy sources</t>
  </si>
  <si>
    <t>Electricity generation from renewable sources</t>
  </si>
  <si>
    <t>Combined heat and power</t>
  </si>
  <si>
    <t>Energy intensity</t>
  </si>
  <si>
    <t>Number of homes with energy efficiency measures</t>
  </si>
  <si>
    <t>Smart Meters</t>
  </si>
  <si>
    <t>Households in fuel poverty</t>
  </si>
  <si>
    <t>Fuel price indices for the industrial sector</t>
  </si>
  <si>
    <t>Fuel price indices for the domestic sector</t>
  </si>
  <si>
    <t>Petrol and diesel prices</t>
  </si>
  <si>
    <t>20/21</t>
  </si>
  <si>
    <t>Source: Office for National Statistics (BoP basis using HMRC trade data).</t>
  </si>
  <si>
    <t>Figures are derived from Ricardo Energy &amp; Environment modelling. Total includes off road use of DERV and all figures refer to hydrocarbon fuel only.</t>
  </si>
  <si>
    <t>Demand by petroleum products</t>
  </si>
  <si>
    <t>Installed Capacity (MW) by Technology</t>
  </si>
  <si>
    <t>Q4</t>
  </si>
  <si>
    <t>Solar PV, active solar and geothermal</t>
  </si>
  <si>
    <t>Wind and marine</t>
  </si>
  <si>
    <t>Hydro (small and large scale)</t>
  </si>
  <si>
    <t>Wood (domestic and industrial)</t>
  </si>
  <si>
    <t>Municipal Waste Combustion</t>
  </si>
  <si>
    <t>Heat pumps</t>
  </si>
  <si>
    <t>Transport biofuels</t>
  </si>
  <si>
    <t>Cofiring</t>
  </si>
  <si>
    <t>Biomass*</t>
  </si>
  <si>
    <t>*Includes plant and animal biomass, anaerobic digestion and biogas injected into the gas grid</t>
  </si>
  <si>
    <t>Wind &amp; marine</t>
  </si>
  <si>
    <t>Solar PV, solar thermal &amp; geothermal</t>
  </si>
  <si>
    <t>Bioenergy</t>
  </si>
  <si>
    <t>Domestic Fuels</t>
  </si>
  <si>
    <t>Fuel poor population by FPEER band</t>
  </si>
  <si>
    <t>(Volume, litres)</t>
  </si>
  <si>
    <t>Average 27th Jan - 22nd March</t>
  </si>
  <si>
    <t>Month</t>
  </si>
  <si>
    <t>Diesel</t>
  </si>
  <si>
    <t>December 2019</t>
  </si>
  <si>
    <t>23 Mar - 10 May (First 8 weeks lockdown)</t>
  </si>
  <si>
    <t>7 Sept to 19 Oct (Lockdown Recovery)</t>
  </si>
  <si>
    <t>5 Nov - 2 Dec (Second Lockdown)</t>
  </si>
  <si>
    <t>March 2020</t>
  </si>
  <si>
    <t>June 2020</t>
  </si>
  <si>
    <t>September 2020</t>
  </si>
  <si>
    <t>December 2020</t>
  </si>
  <si>
    <t>UK Energy in Brief 2022: dataset</t>
  </si>
  <si>
    <t>This workbook was produced in July 2022</t>
  </si>
  <si>
    <t>Contribution to GVA by the energy industries, 1980 to 2021</t>
  </si>
  <si>
    <t>2021p</t>
  </si>
  <si>
    <t>Trends in employment in the energy industries, 1980 to 2021</t>
  </si>
  <si>
    <t xml:space="preserve">    2021p</t>
  </si>
  <si>
    <t>Investment in the energy industries, 2004 to 2021</t>
  </si>
  <si>
    <t>Production of primary fuels, 1990 to 2021</t>
  </si>
  <si>
    <t>Inland energy consumption, 1990 to 2021</t>
  </si>
  <si>
    <t>Final energy consumption, 1990 to 2021</t>
  </si>
  <si>
    <t>Import dependency, 1970 to 2021</t>
  </si>
  <si>
    <t>per cent</t>
  </si>
  <si>
    <t>Key sources of imports, 1998 to 2021</t>
  </si>
  <si>
    <t>Proportion of UK energy supplied from low carbon sources, 2000 to 2021</t>
  </si>
  <si>
    <t>Per cent</t>
  </si>
  <si>
    <t>Energy and carbon ratios, 1990 to 2021</t>
  </si>
  <si>
    <r>
      <t>market prices (2019 prices)</t>
    </r>
    <r>
      <rPr>
        <i/>
        <sz val="11"/>
        <rFont val="Arial"/>
        <family val="2"/>
      </rPr>
      <t xml:space="preserve"> </t>
    </r>
  </si>
  <si>
    <t>Territorial greenhouse gas emissions by gas, 1990 to 2021</t>
  </si>
  <si>
    <t>Territorial greenhouse gas emissions by National Communication sector, 1990 to 2020</t>
  </si>
  <si>
    <t>Reliability - gas and electricity capacity margins - maximum supply and maximum demand 1993/94 to 2021/22</t>
  </si>
  <si>
    <t>21/22</t>
  </si>
  <si>
    <t>Coal production and imports, 1990 to 2021</t>
  </si>
  <si>
    <t>Coal consumption, 1990 to 2021</t>
  </si>
  <si>
    <t>Foreign trade in crude oil and petroleum products, 1990 to 2021</t>
  </si>
  <si>
    <t>Demand by petroleum products, 1990 and 2021</t>
  </si>
  <si>
    <t>2021 data</t>
  </si>
  <si>
    <t>Demand for road fuels, 1990 to 2021</t>
  </si>
  <si>
    <t>UK Continental Shelf production, 1980 to 2021</t>
  </si>
  <si>
    <t>Oil and gas production and reserves, 1980 to 2021</t>
  </si>
  <si>
    <t>Natural gas demand, 1990 to 2021</t>
  </si>
  <si>
    <t>UK trade in natural gas, 1990 to 2021</t>
  </si>
  <si>
    <t>Electricity generated by fuel type, 2020 and 2021</t>
  </si>
  <si>
    <t>Electricity supplied by fuel type, 1990 to 2021</t>
  </si>
  <si>
    <t>Electricity capacity, 1996 to 2021</t>
  </si>
  <si>
    <t>Renewable energy sources, 1990 to 2021</t>
  </si>
  <si>
    <t>Electricity generation from renewable sources, 2000 to 2021</t>
  </si>
  <si>
    <t>Combined heat and power, 1991 to 2021</t>
  </si>
  <si>
    <t>Energy intensity 1990 to 2021</t>
  </si>
  <si>
    <t>Number of homes with energy efficiency measures, December 2015 to December 2021</t>
  </si>
  <si>
    <t>Dec  2020</t>
  </si>
  <si>
    <t>Dec  2021</t>
  </si>
  <si>
    <t>Smart Meters in GB, December 2012 to December 2021</t>
  </si>
  <si>
    <t>Households in fuel poverty, 2010 to 2020</t>
  </si>
  <si>
    <t>Fuel poor population by fuel poverty energy efficiency rating (FPEER) band, 2010 to 2020</t>
  </si>
  <si>
    <t>Fuel price indices for the industrial sector, 1990 to 2021</t>
  </si>
  <si>
    <t>Fuel price indices for the domestic sector, 1996 to 2021</t>
  </si>
  <si>
    <t>Petrol and diesel prices, 1990 to 2021</t>
  </si>
  <si>
    <t>March 2021</t>
  </si>
  <si>
    <t>June 2021</t>
  </si>
  <si>
    <t>September 2021</t>
  </si>
  <si>
    <t>December 2021</t>
  </si>
  <si>
    <t>Average road fuel sales at sampled filling stations, Great Britain: December 2019 - December 2021</t>
  </si>
  <si>
    <t>Fossil fuel share</t>
  </si>
  <si>
    <t>Renewable share</t>
  </si>
  <si>
    <t>Small scale capacity</t>
  </si>
  <si>
    <t>Renewable proportion of gross final consumption</t>
  </si>
  <si>
    <t>Domestic supplier transfers</t>
  </si>
  <si>
    <t>Small Scale capacity, 2010 to 2021</t>
  </si>
  <si>
    <t>Average fuel poverty gap in 2020 prices (£)</t>
  </si>
  <si>
    <t>Transfer Statistics in the domestic gas and electricity markets, 2003 to 2021</t>
  </si>
  <si>
    <t>Transfer Statistics in the domestic gas and electricity markets (in 000s)</t>
  </si>
  <si>
    <t>Renewable proportion of gross final consuimption, 2007 to 2021</t>
  </si>
  <si>
    <t>Heat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</si>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</sst>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00"/>
    <numFmt numFmtId="165" formatCode="0.0000"/>
    <numFmt numFmtId="166" formatCode="0.000"/>
    <numFmt numFmtId="167" formatCode="0.0"/>
    <numFmt numFmtId="168" formatCode="0.0%"/>
    <numFmt numFmtId="169" formatCode="0.00000"/>
    <numFmt numFmtId="170" formatCode="#,##0.0"/>
    <numFmt numFmtId="171" formatCode="d\-mmm\-yy"/>
    <numFmt numFmtId="172" formatCode="mmm\-yyyy"/>
    <numFmt numFmtId="173" formatCode="&quot;£&quot;#,##0"/>
    <numFmt numFmtId="174" formatCode="_-* #,##0_-;\-* #,##0_-;_-* &quot;-&quot;??_-;_-@_-"/>
    <numFmt numFmtId="175" formatCode="[&gt;0.5]#,##0;[&lt;-0.5]\-#,##0;\-"/>
    <numFmt numFmtId="176" formatCode="#,##0.0\ "/>
    <numFmt numFmtId="177" formatCode="#,##0\ ;\-#,##0\ ;&quot;-&quot;"/>
    <numFmt numFmtId="178" formatCode="###0;\-###0;\-"/>
    <numFmt numFmtId="179" formatCode="#,##0.00_ ;\-#,##0.00\ "/>
    <numFmt numFmtId="180" formatCode="#,##0\ ;\-#,##0\ ;&quot;- &quot;"/>
    <numFmt numFmtId="181" formatCode="#,##0.0\ ;\-#,##0.0\ ;&quot;- &quot;\ "/>
    <numFmt numFmtId="182" formatCode="#,##0\ ;\-#,##0\ ;&quot;- &quot;\ "/>
    <numFmt numFmtId="183" formatCode="_-[$€-2]* #,##0.00_-;\-[$€-2]* #,##0.00_-;_-[$€-2]* &quot;-&quot;??_-"/>
    <numFmt numFmtId="184" formatCode="#,##0.0\r;\-#,##0.0\r;&quot;-r&quot;\ "/>
    <numFmt numFmtId="185" formatCode="0.000000000000"/>
    <numFmt numFmtId="186" formatCode="0.0000000000"/>
    <numFmt numFmtId="187" formatCode="#,##0.0000000000000000"/>
    <numFmt numFmtId="188" formatCode="#,##0.00000000000000000"/>
    <numFmt numFmtId="189" formatCode="#,##0.0000000000000000000"/>
    <numFmt numFmtId="190" formatCode="_-[$£-809]* #,##0.00_-;\-[$£-809]* #,##0.00_-;_-[$£-809]* &quot;-&quot;??_-;_-@_-"/>
    <numFmt numFmtId="191" formatCode="#,##0_ ;\-#,##0\ "/>
    <numFmt numFmtId="192" formatCode="_-* #,##0.0_-;\-* #,##0.0_-;_-* &quot;-&quot;?_-;_-@_-"/>
    <numFmt numFmtId="193" formatCode="_(* #,##0.00_);_(* \(#,##0.00\);_(* &quot;-&quot;??_);_(@_)"/>
    <numFmt numFmtId="194" formatCode="_(* #,##0_);_(* \(#,##0\);_(* &quot;-&quot;??_);_(@_)"/>
    <numFmt numFmtId="195" formatCode="[$-F800]dddd\,\ mmmm\ dd\,\ yyyy"/>
    <numFmt numFmtId="196" formatCode="#,##0_);;&quot;- &quot;_);@_)\ "/>
    <numFmt numFmtId="197" formatCode="_(General"/>
    <numFmt numFmtId="198" formatCode="0.0000000"/>
    <numFmt numFmtId="199" formatCode="0.00000000"/>
    <numFmt numFmtId="200" formatCode="_-* #,##0.0_-;\-* #,##0.0_-;_-* &quot;-&quot;??_-;_-@_-"/>
    <numFmt numFmtId="201" formatCode="_(* #,##0.0_);_(* \(#,##0.0\);_(* &quot;-&quot;??_);_(@_)"/>
  </numFmts>
  <fonts count="11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/>
      <sz val="12"/>
      <color indexed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ms Rmn"/>
    </font>
    <font>
      <u/>
      <sz val="10"/>
      <color indexed="12"/>
      <name val="Helvetica"/>
      <family val="2"/>
    </font>
    <font>
      <u/>
      <sz val="8.1999999999999993"/>
      <color indexed="12"/>
      <name val="Times New Roman"/>
      <family val="1"/>
    </font>
    <font>
      <u/>
      <sz val="7.5"/>
      <color indexed="12"/>
      <name val="Tms Rmn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i/>
      <sz val="12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Arial"/>
      <family val="2"/>
    </font>
    <font>
      <vertAlign val="subscript"/>
      <sz val="11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u/>
      <sz val="10"/>
      <color theme="10"/>
      <name val="System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2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55">
    <xf numFmtId="0" fontId="0" fillId="0" borderId="0"/>
    <xf numFmtId="0" fontId="6" fillId="0" borderId="0"/>
    <xf numFmtId="0" fontId="6" fillId="0" borderId="0"/>
    <xf numFmtId="0" fontId="6" fillId="0" borderId="0"/>
    <xf numFmtId="0" fontId="10" fillId="2" borderId="0" applyNumberFormat="0" applyBorder="0" applyAlignment="0" applyProtection="0"/>
    <xf numFmtId="0" fontId="3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3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3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3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3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3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3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3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3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7" fillId="11" borderId="0" applyNumberFormat="0" applyBorder="0" applyAlignment="0" applyProtection="0"/>
    <xf numFmtId="0" fontId="10" fillId="11" borderId="0" applyNumberFormat="0" applyBorder="0" applyAlignment="0" applyProtection="0"/>
    <xf numFmtId="0" fontId="38" fillId="0" borderId="0" applyNumberFormat="0" applyFont="0" applyFill="0" applyBorder="0" applyProtection="0">
      <alignment horizontal="left" vertical="center" indent="5"/>
    </xf>
    <xf numFmtId="0" fontId="11" fillId="12" borderId="0" applyNumberFormat="0" applyBorder="0" applyAlignment="0" applyProtection="0"/>
    <xf numFmtId="0" fontId="39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3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3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3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3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3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39" fillId="19" borderId="0" applyNumberFormat="0" applyBorder="0" applyAlignment="0" applyProtection="0"/>
    <xf numFmtId="0" fontId="11" fillId="19" borderId="0" applyNumberFormat="0" applyBorder="0" applyAlignment="0" applyProtection="0"/>
    <xf numFmtId="4" fontId="40" fillId="20" borderId="1">
      <alignment horizontal="right" vertical="center"/>
    </xf>
    <xf numFmtId="0" fontId="12" fillId="3" borderId="0" applyNumberFormat="0" applyBorder="0" applyAlignment="0" applyProtection="0"/>
    <xf numFmtId="0" fontId="41" fillId="3" borderId="0" applyNumberFormat="0" applyBorder="0" applyAlignment="0" applyProtection="0"/>
    <xf numFmtId="0" fontId="12" fillId="3" borderId="0" applyNumberFormat="0" applyBorder="0" applyAlignment="0" applyProtection="0"/>
    <xf numFmtId="0" fontId="88" fillId="27" borderId="0" applyNumberFormat="0" applyBorder="0" applyAlignment="0" applyProtection="0"/>
    <xf numFmtId="4" fontId="42" fillId="0" borderId="2" applyFill="0" applyBorder="0" applyProtection="0">
      <alignment horizontal="right" vertical="center"/>
    </xf>
    <xf numFmtId="0" fontId="13" fillId="21" borderId="3" applyNumberFormat="0" applyAlignment="0" applyProtection="0"/>
    <xf numFmtId="0" fontId="43" fillId="21" borderId="3" applyNumberFormat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44" fillId="22" borderId="4" applyNumberFormat="0" applyAlignment="0" applyProtection="0"/>
    <xf numFmtId="0" fontId="14" fillId="22" borderId="4" applyNumberFormat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9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6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6" fillId="4" borderId="0" applyNumberFormat="0" applyBorder="0" applyAlignment="0" applyProtection="0"/>
    <xf numFmtId="0" fontId="16" fillId="4" borderId="0" applyNumberFormat="0" applyBorder="0" applyAlignment="0" applyProtection="0"/>
    <xf numFmtId="0" fontId="91" fillId="28" borderId="0" applyNumberFormat="0" applyBorder="0" applyAlignment="0" applyProtection="0"/>
    <xf numFmtId="175" fontId="7" fillId="0" borderId="0">
      <alignment horizontal="left" vertical="center"/>
    </xf>
    <xf numFmtId="0" fontId="17" fillId="0" borderId="5" applyNumberFormat="0" applyFill="0" applyAlignment="0" applyProtection="0"/>
    <xf numFmtId="0" fontId="4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4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4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5" fontId="7" fillId="0" borderId="0">
      <alignment horizontal="left" vertical="center"/>
    </xf>
    <xf numFmtId="175" fontId="7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7" borderId="3" applyNumberFormat="0" applyAlignment="0" applyProtection="0"/>
    <xf numFmtId="0" fontId="55" fillId="7" borderId="3" applyNumberFormat="0" applyAlignment="0" applyProtection="0"/>
    <xf numFmtId="0" fontId="20" fillId="7" borderId="3" applyNumberFormat="0" applyAlignment="0" applyProtection="0"/>
    <xf numFmtId="4" fontId="40" fillId="0" borderId="8">
      <alignment horizontal="right" vertical="center"/>
    </xf>
    <xf numFmtId="0" fontId="21" fillId="0" borderId="9" applyNumberFormat="0" applyFill="0" applyAlignment="0" applyProtection="0"/>
    <xf numFmtId="0" fontId="56" fillId="0" borderId="9" applyNumberFormat="0" applyFill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57" fillId="23" borderId="0" applyNumberFormat="0" applyBorder="0" applyAlignment="0" applyProtection="0"/>
    <xf numFmtId="0" fontId="22" fillId="23" borderId="0" applyNumberFormat="0" applyBorder="0" applyAlignment="0" applyProtection="0"/>
    <xf numFmtId="0" fontId="90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0" fontId="6" fillId="0" borderId="0"/>
    <xf numFmtId="0" fontId="6" fillId="0" borderId="0"/>
    <xf numFmtId="195" fontId="89" fillId="0" borderId="0"/>
    <xf numFmtId="0" fontId="4" fillId="0" borderId="0"/>
    <xf numFmtId="0" fontId="4" fillId="0" borderId="0"/>
    <xf numFmtId="0" fontId="6" fillId="0" borderId="0"/>
    <xf numFmtId="0" fontId="27" fillId="0" borderId="0"/>
    <xf numFmtId="0" fontId="6" fillId="0" borderId="0"/>
    <xf numFmtId="0" fontId="30" fillId="0" borderId="0"/>
    <xf numFmtId="0" fontId="27" fillId="0" borderId="0"/>
    <xf numFmtId="0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0" fontId="89" fillId="0" borderId="0"/>
    <xf numFmtId="0" fontId="6" fillId="0" borderId="0"/>
    <xf numFmtId="0" fontId="4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195" fontId="89" fillId="0" borderId="0"/>
    <xf numFmtId="0" fontId="6" fillId="0" borderId="0"/>
    <xf numFmtId="0" fontId="35" fillId="0" borderId="0"/>
    <xf numFmtId="0" fontId="90" fillId="0" borderId="0"/>
    <xf numFmtId="195" fontId="89" fillId="0" borderId="0"/>
    <xf numFmtId="195" fontId="89" fillId="0" borderId="0"/>
    <xf numFmtId="0" fontId="27" fillId="0" borderId="0"/>
    <xf numFmtId="0" fontId="76" fillId="0" borderId="0"/>
    <xf numFmtId="0" fontId="6" fillId="0" borderId="0"/>
    <xf numFmtId="0" fontId="90" fillId="0" borderId="0"/>
    <xf numFmtId="0" fontId="4" fillId="0" borderId="0"/>
    <xf numFmtId="0" fontId="30" fillId="0" borderId="0"/>
    <xf numFmtId="0" fontId="6" fillId="0" borderId="0"/>
    <xf numFmtId="0" fontId="36" fillId="0" borderId="0"/>
    <xf numFmtId="190" fontId="89" fillId="0" borderId="0"/>
    <xf numFmtId="0" fontId="30" fillId="0" borderId="0"/>
    <xf numFmtId="0" fontId="38" fillId="24" borderId="0" applyNumberFormat="0" applyFont="0" applyBorder="0" applyAlignment="0" applyProtection="0"/>
    <xf numFmtId="0" fontId="83" fillId="0" borderId="0"/>
    <xf numFmtId="0" fontId="83" fillId="0" borderId="0"/>
    <xf numFmtId="0" fontId="30" fillId="0" borderId="0"/>
    <xf numFmtId="0" fontId="27" fillId="0" borderId="0"/>
    <xf numFmtId="0" fontId="2" fillId="25" borderId="10" applyNumberFormat="0" applyFont="0" applyAlignment="0" applyProtection="0"/>
    <xf numFmtId="0" fontId="58" fillId="25" borderId="10" applyNumberFormat="0" applyFont="0" applyAlignment="0" applyProtection="0"/>
    <xf numFmtId="0" fontId="30" fillId="25" borderId="10" applyNumberFormat="0" applyFont="0" applyAlignment="0" applyProtection="0"/>
    <xf numFmtId="0" fontId="23" fillId="21" borderId="11" applyNumberFormat="0" applyAlignment="0" applyProtection="0"/>
    <xf numFmtId="0" fontId="59" fillId="21" borderId="11" applyNumberFormat="0" applyAlignment="0" applyProtection="0"/>
    <xf numFmtId="0" fontId="23" fillId="21" borderId="11" applyNumberFormat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9" fillId="0" borderId="0" applyFont="0" applyFill="0" applyBorder="0" applyAlignment="0" applyProtection="0"/>
    <xf numFmtId="175" fontId="28" fillId="0" borderId="0" applyFill="0" applyBorder="0" applyAlignment="0" applyProtection="0"/>
    <xf numFmtId="0" fontId="6" fillId="0" borderId="0"/>
    <xf numFmtId="0" fontId="6" fillId="0" borderId="0"/>
    <xf numFmtId="0" fontId="40" fillId="24" borderId="1"/>
    <xf numFmtId="0" fontId="60" fillId="0" borderId="0"/>
    <xf numFmtId="0" fontId="60" fillId="0" borderId="0"/>
    <xf numFmtId="0" fontId="4" fillId="0" borderId="0">
      <alignment horizontal="left" vertical="center"/>
    </xf>
    <xf numFmtId="0" fontId="6" fillId="0" borderId="0"/>
    <xf numFmtId="0" fontId="35" fillId="0" borderId="0">
      <alignment vertical="top"/>
    </xf>
    <xf numFmtId="196" fontId="67" fillId="0" borderId="12" applyFill="0" applyBorder="0" applyProtection="0">
      <alignment horizontal="right"/>
    </xf>
    <xf numFmtId="0" fontId="68" fillId="0" borderId="0" applyNumberFormat="0" applyFill="0" applyBorder="0" applyProtection="0">
      <alignment horizontal="center" vertical="center" wrapText="1"/>
    </xf>
    <xf numFmtId="1" fontId="69" fillId="0" borderId="0" applyNumberFormat="0" applyFill="0" applyBorder="0" applyProtection="0">
      <alignment horizontal="right" vertical="top"/>
    </xf>
    <xf numFmtId="197" fontId="67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 vertical="top"/>
    </xf>
    <xf numFmtId="0" fontId="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61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" fontId="40" fillId="0" borderId="0"/>
    <xf numFmtId="0" fontId="4" fillId="0" borderId="0"/>
    <xf numFmtId="0" fontId="4" fillId="0" borderId="0"/>
    <xf numFmtId="19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10" fillId="0" borderId="0"/>
    <xf numFmtId="19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4" fillId="0" borderId="0" applyFont="0" applyFill="0" applyBorder="0" applyAlignment="0" applyProtection="0"/>
  </cellStyleXfs>
  <cellXfs count="572">
    <xf numFmtId="0" fontId="0" fillId="0" borderId="0" xfId="0"/>
    <xf numFmtId="0" fontId="0" fillId="26" borderId="0" xfId="0" applyFill="1"/>
    <xf numFmtId="0" fontId="0" fillId="26" borderId="0" xfId="0" applyFill="1" applyAlignment="1">
      <alignment horizontal="left"/>
    </xf>
    <xf numFmtId="0" fontId="6" fillId="26" borderId="0" xfId="0" applyFont="1" applyFill="1"/>
    <xf numFmtId="0" fontId="30" fillId="26" borderId="0" xfId="0" applyFont="1" applyFill="1"/>
    <xf numFmtId="0" fontId="8" fillId="26" borderId="0" xfId="0" applyFont="1" applyFill="1" applyAlignment="1">
      <alignment horizontal="left"/>
    </xf>
    <xf numFmtId="0" fontId="32" fillId="26" borderId="0" xfId="128" applyFill="1" applyAlignment="1" applyProtection="1"/>
    <xf numFmtId="0" fontId="94" fillId="26" borderId="0" xfId="0" applyFont="1" applyFill="1"/>
    <xf numFmtId="0" fontId="64" fillId="0" borderId="0" xfId="204" applyFont="1"/>
    <xf numFmtId="0" fontId="30" fillId="0" borderId="0" xfId="204" applyFont="1"/>
    <xf numFmtId="2" fontId="30" fillId="0" borderId="0" xfId="204" applyNumberFormat="1" applyFont="1"/>
    <xf numFmtId="168" fontId="30" fillId="0" borderId="0" xfId="204" applyNumberFormat="1" applyFont="1"/>
    <xf numFmtId="0" fontId="64" fillId="0" borderId="0" xfId="155" applyFont="1"/>
    <xf numFmtId="0" fontId="30" fillId="0" borderId="0" xfId="204" applyFont="1" applyFill="1"/>
    <xf numFmtId="181" fontId="36" fillId="26" borderId="0" xfId="157" applyNumberFormat="1" applyFont="1" applyFill="1" applyAlignment="1">
      <alignment horizontal="right"/>
    </xf>
    <xf numFmtId="0" fontId="90" fillId="0" borderId="0" xfId="145"/>
    <xf numFmtId="0" fontId="95" fillId="0" borderId="0" xfId="145" applyFont="1"/>
    <xf numFmtId="9" fontId="0" fillId="0" borderId="0" xfId="213" applyFont="1" applyBorder="1"/>
    <xf numFmtId="167" fontId="30" fillId="0" borderId="0" xfId="204" applyNumberFormat="1" applyFont="1"/>
    <xf numFmtId="0" fontId="6" fillId="0" borderId="0" xfId="152"/>
    <xf numFmtId="0" fontId="65" fillId="0" borderId="0" xfId="204" applyFont="1"/>
    <xf numFmtId="2" fontId="65" fillId="0" borderId="0" xfId="204" applyNumberFormat="1" applyFont="1" applyFill="1" applyAlignment="1">
      <alignment horizontal="center"/>
    </xf>
    <xf numFmtId="2" fontId="65" fillId="0" borderId="0" xfId="152" applyNumberFormat="1" applyFont="1" applyFill="1" applyBorder="1" applyAlignment="1">
      <alignment horizontal="center"/>
    </xf>
    <xf numFmtId="2" fontId="65" fillId="0" borderId="0" xfId="204" applyNumberFormat="1" applyFont="1" applyFill="1"/>
    <xf numFmtId="1" fontId="65" fillId="0" borderId="0" xfId="204" applyNumberFormat="1" applyFont="1"/>
    <xf numFmtId="0" fontId="30" fillId="0" borderId="0" xfId="155" applyFont="1"/>
    <xf numFmtId="0" fontId="96" fillId="0" borderId="0" xfId="162" applyFont="1"/>
    <xf numFmtId="0" fontId="97" fillId="0" borderId="0" xfId="162" applyFont="1"/>
    <xf numFmtId="0" fontId="98" fillId="0" borderId="0" xfId="162" applyFont="1"/>
    <xf numFmtId="3" fontId="98" fillId="0" borderId="0" xfId="162" applyNumberFormat="1" applyFont="1"/>
    <xf numFmtId="1" fontId="98" fillId="0" borderId="0" xfId="215" applyNumberFormat="1" applyFont="1"/>
    <xf numFmtId="0" fontId="98" fillId="0" borderId="0" xfId="162" applyFont="1" applyAlignment="1">
      <alignment horizontal="right"/>
    </xf>
    <xf numFmtId="0" fontId="99" fillId="0" borderId="0" xfId="145" applyFont="1"/>
    <xf numFmtId="0" fontId="99" fillId="0" borderId="0" xfId="162" applyFont="1" applyFill="1"/>
    <xf numFmtId="0" fontId="96" fillId="0" borderId="0" xfId="162" applyFont="1" applyFill="1"/>
    <xf numFmtId="37" fontId="96" fillId="0" borderId="0" xfId="162" applyNumberFormat="1" applyFont="1"/>
    <xf numFmtId="1" fontId="96" fillId="0" borderId="0" xfId="162" applyNumberFormat="1" applyFont="1"/>
    <xf numFmtId="1" fontId="96" fillId="0" borderId="0" xfId="162" applyNumberFormat="1" applyFont="1" applyFill="1"/>
    <xf numFmtId="168" fontId="96" fillId="0" borderId="0" xfId="215" applyNumberFormat="1" applyFont="1"/>
    <xf numFmtId="0" fontId="99" fillId="0" borderId="0" xfId="152" applyFont="1"/>
    <xf numFmtId="0" fontId="6" fillId="26" borderId="0" xfId="152" applyFill="1"/>
    <xf numFmtId="0" fontId="6" fillId="29" borderId="0" xfId="152" applyFill="1"/>
    <xf numFmtId="184" fontId="36" fillId="26" borderId="0" xfId="152" applyNumberFormat="1" applyFont="1" applyFill="1"/>
    <xf numFmtId="0" fontId="6" fillId="26" borderId="0" xfId="152" applyFont="1" applyFill="1"/>
    <xf numFmtId="168" fontId="6" fillId="29" borderId="0" xfId="213" applyNumberFormat="1" applyFont="1" applyFill="1"/>
    <xf numFmtId="0" fontId="6" fillId="26" borderId="0" xfId="152" applyFill="1" applyBorder="1"/>
    <xf numFmtId="0" fontId="6" fillId="29" borderId="0" xfId="152" applyFill="1" applyBorder="1"/>
    <xf numFmtId="167" fontId="6" fillId="0" borderId="0" xfId="152" applyNumberFormat="1" applyBorder="1"/>
    <xf numFmtId="0" fontId="6" fillId="29" borderId="0" xfId="152" applyFont="1" applyFill="1"/>
    <xf numFmtId="0" fontId="6" fillId="29" borderId="0" xfId="152" applyFont="1" applyFill="1" applyBorder="1"/>
    <xf numFmtId="0" fontId="65" fillId="0" borderId="0" xfId="204" applyFont="1" applyFill="1"/>
    <xf numFmtId="167" fontId="65" fillId="0" borderId="0" xfId="214" applyNumberFormat="1" applyFont="1" applyFill="1"/>
    <xf numFmtId="0" fontId="98" fillId="0" borderId="0" xfId="145" applyFont="1"/>
    <xf numFmtId="0" fontId="97" fillId="0" borderId="14" xfId="162" applyFont="1" applyBorder="1"/>
    <xf numFmtId="3" fontId="98" fillId="0" borderId="0" xfId="162" applyNumberFormat="1" applyFont="1" applyFill="1"/>
    <xf numFmtId="0" fontId="98" fillId="0" borderId="0" xfId="162" applyFont="1" applyFill="1"/>
    <xf numFmtId="168" fontId="98" fillId="0" borderId="0" xfId="215" applyNumberFormat="1" applyFont="1"/>
    <xf numFmtId="0" fontId="65" fillId="0" borderId="0" xfId="0" applyFont="1" applyAlignment="1">
      <alignment horizontal="right"/>
    </xf>
    <xf numFmtId="181" fontId="65" fillId="26" borderId="0" xfId="157" applyNumberFormat="1" applyFont="1" applyFill="1" applyBorder="1" applyAlignment="1">
      <alignment horizontal="right"/>
    </xf>
    <xf numFmtId="0" fontId="65" fillId="26" borderId="0" xfId="157" applyFont="1" applyFill="1" applyBorder="1" applyAlignment="1">
      <alignment horizontal="right"/>
    </xf>
    <xf numFmtId="0" fontId="65" fillId="26" borderId="0" xfId="157" applyFont="1" applyFill="1" applyBorder="1"/>
    <xf numFmtId="0" fontId="65" fillId="29" borderId="0" xfId="152" applyFont="1" applyFill="1" applyBorder="1"/>
    <xf numFmtId="0" fontId="65" fillId="26" borderId="0" xfId="157" applyFont="1" applyFill="1" applyBorder="1" applyAlignment="1">
      <alignment horizontal="center"/>
    </xf>
    <xf numFmtId="0" fontId="65" fillId="26" borderId="0" xfId="157" applyFont="1" applyFill="1" applyBorder="1" applyAlignment="1">
      <alignment horizontal="left"/>
    </xf>
    <xf numFmtId="181" fontId="65" fillId="26" borderId="0" xfId="157" applyNumberFormat="1" applyFont="1" applyFill="1" applyBorder="1"/>
    <xf numFmtId="181" fontId="65" fillId="26" borderId="0" xfId="157" applyNumberFormat="1" applyFont="1" applyFill="1" applyAlignment="1">
      <alignment horizontal="right"/>
    </xf>
    <xf numFmtId="182" fontId="65" fillId="26" borderId="0" xfId="157" applyNumberFormat="1" applyFont="1" applyFill="1" applyAlignment="1">
      <alignment horizontal="right"/>
    </xf>
    <xf numFmtId="0" fontId="65" fillId="26" borderId="0" xfId="152" applyFont="1" applyFill="1"/>
    <xf numFmtId="0" fontId="65" fillId="29" borderId="0" xfId="152" applyFont="1" applyFill="1"/>
    <xf numFmtId="167" fontId="65" fillId="26" borderId="0" xfId="152" applyNumberFormat="1" applyFont="1" applyFill="1"/>
    <xf numFmtId="168" fontId="65" fillId="29" borderId="0" xfId="213" applyNumberFormat="1" applyFont="1" applyFill="1"/>
    <xf numFmtId="0" fontId="65" fillId="26" borderId="0" xfId="152" applyNumberFormat="1" applyFont="1" applyFill="1" applyBorder="1"/>
    <xf numFmtId="0" fontId="65" fillId="0" borderId="16" xfId="145" applyFont="1" applyBorder="1" applyAlignment="1">
      <alignment horizontal="right" vertical="center"/>
    </xf>
    <xf numFmtId="0" fontId="66" fillId="0" borderId="17" xfId="145" applyFont="1" applyBorder="1" applyAlignment="1">
      <alignment vertical="center"/>
    </xf>
    <xf numFmtId="0" fontId="66" fillId="0" borderId="17" xfId="145" applyFont="1" applyBorder="1" applyAlignment="1">
      <alignment horizontal="right" vertical="center"/>
    </xf>
    <xf numFmtId="0" fontId="65" fillId="0" borderId="18" xfId="145" applyFont="1" applyFill="1" applyBorder="1" applyAlignment="1">
      <alignment vertical="center" wrapText="1"/>
    </xf>
    <xf numFmtId="167" fontId="65" fillId="0" borderId="0" xfId="145" applyNumberFormat="1" applyFont="1" applyFill="1" applyBorder="1" applyAlignment="1">
      <alignment horizontal="right" vertical="center"/>
    </xf>
    <xf numFmtId="167" fontId="65" fillId="0" borderId="19" xfId="145" applyNumberFormat="1" applyFont="1" applyFill="1" applyBorder="1" applyAlignment="1">
      <alignment horizontal="right" vertical="center"/>
    </xf>
    <xf numFmtId="0" fontId="66" fillId="0" borderId="20" xfId="145" applyFont="1" applyBorder="1" applyAlignment="1">
      <alignment vertical="center" wrapText="1"/>
    </xf>
    <xf numFmtId="167" fontId="65" fillId="0" borderId="21" xfId="145" applyNumberFormat="1" applyFont="1" applyFill="1" applyBorder="1" applyAlignment="1">
      <alignment horizontal="right" vertical="center"/>
    </xf>
    <xf numFmtId="0" fontId="70" fillId="0" borderId="0" xfId="0" applyFont="1" applyAlignment="1">
      <alignment vertical="center"/>
    </xf>
    <xf numFmtId="168" fontId="98" fillId="0" borderId="0" xfId="218" applyNumberFormat="1" applyFont="1"/>
    <xf numFmtId="9" fontId="98" fillId="0" borderId="0" xfId="218" applyNumberFormat="1" applyFont="1"/>
    <xf numFmtId="0" fontId="6" fillId="0" borderId="0" xfId="152" applyBorder="1"/>
    <xf numFmtId="0" fontId="63" fillId="0" borderId="22" xfId="152" applyFont="1" applyBorder="1"/>
    <xf numFmtId="0" fontId="63" fillId="0" borderId="0" xfId="152" applyFont="1" applyBorder="1"/>
    <xf numFmtId="0" fontId="6" fillId="0" borderId="22" xfId="152" applyBorder="1"/>
    <xf numFmtId="166" fontId="6" fillId="0" borderId="0" xfId="152" applyNumberFormat="1" applyBorder="1"/>
    <xf numFmtId="2" fontId="6" fillId="0" borderId="0" xfId="152" applyNumberFormat="1" applyBorder="1"/>
    <xf numFmtId="198" fontId="6" fillId="0" borderId="0" xfId="152" applyNumberFormat="1" applyBorder="1"/>
    <xf numFmtId="0" fontId="100" fillId="0" borderId="0" xfId="152" applyFont="1"/>
    <xf numFmtId="0" fontId="95" fillId="0" borderId="0" xfId="152" applyFont="1"/>
    <xf numFmtId="199" fontId="6" fillId="0" borderId="0" xfId="152" applyNumberFormat="1" applyBorder="1"/>
    <xf numFmtId="186" fontId="6" fillId="0" borderId="0" xfId="152" applyNumberFormat="1" applyBorder="1"/>
    <xf numFmtId="0" fontId="65" fillId="0" borderId="22" xfId="152" applyFont="1" applyBorder="1"/>
    <xf numFmtId="0" fontId="65" fillId="0" borderId="0" xfId="152" applyFont="1" applyBorder="1"/>
    <xf numFmtId="0" fontId="66" fillId="0" borderId="0" xfId="152" applyFont="1" applyBorder="1" applyAlignment="1">
      <alignment horizontal="right"/>
    </xf>
    <xf numFmtId="0" fontId="65" fillId="0" borderId="0" xfId="152" applyFont="1" applyBorder="1" applyAlignment="1">
      <alignment horizontal="right"/>
    </xf>
    <xf numFmtId="167" fontId="65" fillId="0" borderId="0" xfId="152" applyNumberFormat="1" applyFont="1" applyBorder="1"/>
    <xf numFmtId="2" fontId="65" fillId="0" borderId="0" xfId="152" applyNumberFormat="1" applyFont="1" applyBorder="1"/>
    <xf numFmtId="198" fontId="65" fillId="0" borderId="0" xfId="152" applyNumberFormat="1" applyFont="1" applyBorder="1"/>
    <xf numFmtId="0" fontId="65" fillId="0" borderId="0" xfId="204" applyFont="1" applyFill="1" applyAlignment="1">
      <alignment horizontal="left"/>
    </xf>
    <xf numFmtId="0" fontId="65" fillId="26" borderId="0" xfId="155" applyFont="1" applyFill="1" applyBorder="1"/>
    <xf numFmtId="0" fontId="70" fillId="0" borderId="0" xfId="204" applyFont="1" applyAlignment="1">
      <alignment horizontal="right"/>
    </xf>
    <xf numFmtId="0" fontId="65" fillId="0" borderId="15" xfId="204" applyFont="1" applyBorder="1" applyAlignment="1">
      <alignment horizontal="left"/>
    </xf>
    <xf numFmtId="0" fontId="65" fillId="0" borderId="15" xfId="204" applyFont="1" applyBorder="1" applyAlignment="1">
      <alignment horizontal="center"/>
    </xf>
    <xf numFmtId="0" fontId="65" fillId="0" borderId="0" xfId="204" applyFont="1" applyBorder="1"/>
    <xf numFmtId="0" fontId="65" fillId="0" borderId="0" xfId="204" applyFont="1" applyAlignment="1">
      <alignment horizontal="right"/>
    </xf>
    <xf numFmtId="0" fontId="65" fillId="0" borderId="0" xfId="204" applyFont="1" applyAlignment="1"/>
    <xf numFmtId="0" fontId="65" fillId="26" borderId="0" xfId="152" applyFont="1" applyFill="1" applyAlignment="1"/>
    <xf numFmtId="0" fontId="65" fillId="26" borderId="0" xfId="152" applyFont="1" applyFill="1" applyAlignment="1">
      <alignment horizontal="right"/>
    </xf>
    <xf numFmtId="0" fontId="101" fillId="26" borderId="0" xfId="152" applyFont="1" applyFill="1" applyAlignment="1">
      <alignment horizontal="right"/>
    </xf>
    <xf numFmtId="0" fontId="101" fillId="26" borderId="0" xfId="152" applyFont="1" applyFill="1" applyAlignment="1"/>
    <xf numFmtId="0" fontId="4" fillId="0" borderId="0" xfId="155"/>
    <xf numFmtId="49" fontId="5" fillId="0" borderId="0" xfId="155" applyNumberFormat="1" applyFont="1"/>
    <xf numFmtId="0" fontId="63" fillId="0" borderId="0" xfId="155" applyFont="1" applyBorder="1" applyAlignment="1">
      <alignment horizontal="center" vertical="top" wrapText="1"/>
    </xf>
    <xf numFmtId="0" fontId="63" fillId="0" borderId="0" xfId="155" applyFont="1" applyAlignment="1">
      <alignment horizontal="center" vertical="top" wrapText="1"/>
    </xf>
    <xf numFmtId="49" fontId="4" fillId="0" borderId="0" xfId="155" applyNumberFormat="1" applyBorder="1"/>
    <xf numFmtId="165" fontId="4" fillId="0" borderId="0" xfId="155" applyNumberFormat="1" applyBorder="1"/>
    <xf numFmtId="165" fontId="4" fillId="0" borderId="0" xfId="155" applyNumberFormat="1" applyFill="1" applyBorder="1"/>
    <xf numFmtId="166" fontId="4" fillId="0" borderId="0" xfId="155" applyNumberFormat="1" applyBorder="1"/>
    <xf numFmtId="2" fontId="4" fillId="0" borderId="0" xfId="155" applyNumberFormat="1"/>
    <xf numFmtId="165" fontId="4" fillId="0" borderId="0" xfId="155" applyNumberFormat="1"/>
    <xf numFmtId="9" fontId="0" fillId="0" borderId="0" xfId="214" applyNumberFormat="1" applyFont="1"/>
    <xf numFmtId="165" fontId="35" fillId="0" borderId="0" xfId="155" applyNumberFormat="1" applyFont="1" applyBorder="1"/>
    <xf numFmtId="165" fontId="35" fillId="0" borderId="0" xfId="155" applyNumberFormat="1" applyFont="1" applyFill="1" applyBorder="1"/>
    <xf numFmtId="166" fontId="4" fillId="0" borderId="0" xfId="155" applyNumberFormat="1" applyFill="1" applyBorder="1"/>
    <xf numFmtId="49" fontId="4" fillId="0" borderId="0" xfId="155" applyNumberFormat="1" applyFont="1" applyBorder="1"/>
    <xf numFmtId="165" fontId="4" fillId="0" borderId="0" xfId="155" applyNumberFormat="1" applyFont="1" applyFill="1" applyBorder="1"/>
    <xf numFmtId="174" fontId="0" fillId="0" borderId="0" xfId="89" applyNumberFormat="1" applyFont="1"/>
    <xf numFmtId="9" fontId="0" fillId="0" borderId="0" xfId="214" applyFont="1"/>
    <xf numFmtId="10" fontId="4" fillId="0" borderId="0" xfId="155" applyNumberFormat="1"/>
    <xf numFmtId="1" fontId="4" fillId="0" borderId="0" xfId="155" applyNumberFormat="1"/>
    <xf numFmtId="49" fontId="4" fillId="0" borderId="0" xfId="155" applyNumberFormat="1" applyFont="1"/>
    <xf numFmtId="165" fontId="35" fillId="0" borderId="0" xfId="155" applyNumberFormat="1" applyFont="1" applyFill="1"/>
    <xf numFmtId="171" fontId="4" fillId="0" borderId="0" xfId="155" applyNumberFormat="1"/>
    <xf numFmtId="166" fontId="4" fillId="0" borderId="0" xfId="155" applyNumberFormat="1"/>
    <xf numFmtId="0" fontId="4" fillId="0" borderId="0" xfId="155" applyAlignment="1">
      <alignment wrapText="1"/>
    </xf>
    <xf numFmtId="0" fontId="63" fillId="0" borderId="0" xfId="155" applyFont="1"/>
    <xf numFmtId="49" fontId="4" fillId="0" borderId="0" xfId="155" applyNumberFormat="1"/>
    <xf numFmtId="167" fontId="4" fillId="0" borderId="0" xfId="155" applyNumberFormat="1"/>
    <xf numFmtId="0" fontId="35" fillId="0" borderId="0" xfId="155" applyFont="1"/>
    <xf numFmtId="49" fontId="4" fillId="0" borderId="0" xfId="155" quotePrefix="1" applyNumberFormat="1"/>
    <xf numFmtId="166" fontId="4" fillId="0" borderId="0" xfId="155" applyNumberFormat="1" applyFill="1"/>
    <xf numFmtId="14" fontId="72" fillId="0" borderId="0" xfId="155" applyNumberFormat="1" applyFont="1" applyAlignment="1">
      <alignment horizontal="right"/>
    </xf>
    <xf numFmtId="49" fontId="73" fillId="0" borderId="0" xfId="155" applyNumberFormat="1" applyFont="1"/>
    <xf numFmtId="0" fontId="73" fillId="0" borderId="0" xfId="155" applyFont="1"/>
    <xf numFmtId="0" fontId="4" fillId="0" borderId="0" xfId="155" applyFont="1"/>
    <xf numFmtId="167" fontId="4" fillId="0" borderId="0" xfId="155" applyNumberFormat="1" applyBorder="1"/>
    <xf numFmtId="167" fontId="4" fillId="0" borderId="0" xfId="155" applyNumberFormat="1" applyFill="1" applyBorder="1"/>
    <xf numFmtId="174" fontId="4" fillId="0" borderId="0" xfId="89" applyNumberFormat="1" applyFont="1" applyBorder="1"/>
    <xf numFmtId="166" fontId="35" fillId="0" borderId="0" xfId="155" applyNumberFormat="1" applyFont="1"/>
    <xf numFmtId="0" fontId="66" fillId="0" borderId="0" xfId="155" applyFont="1" applyBorder="1" applyAlignment="1">
      <alignment vertical="center"/>
    </xf>
    <xf numFmtId="0" fontId="65" fillId="0" borderId="0" xfId="155" applyFont="1" applyBorder="1"/>
    <xf numFmtId="0" fontId="65" fillId="0" borderId="0" xfId="155" applyFont="1"/>
    <xf numFmtId="0" fontId="66" fillId="0" borderId="0" xfId="155" applyFont="1"/>
    <xf numFmtId="0" fontId="99" fillId="0" borderId="0" xfId="162" applyFont="1"/>
    <xf numFmtId="0" fontId="102" fillId="0" borderId="0" xfId="162" applyFont="1"/>
    <xf numFmtId="0" fontId="89" fillId="0" borderId="0" xfId="162"/>
    <xf numFmtId="0" fontId="4" fillId="0" borderId="0" xfId="155" applyAlignment="1">
      <alignment vertical="center" wrapText="1"/>
    </xf>
    <xf numFmtId="0" fontId="63" fillId="0" borderId="0" xfId="155" applyFont="1" applyAlignment="1">
      <alignment horizontal="center" vertical="center" wrapText="1"/>
    </xf>
    <xf numFmtId="0" fontId="102" fillId="0" borderId="0" xfId="162" applyFont="1" applyAlignment="1">
      <alignment horizontal="center" vertical="center" wrapText="1"/>
    </xf>
    <xf numFmtId="0" fontId="89" fillId="0" borderId="0" xfId="162" applyAlignment="1">
      <alignment vertical="center" wrapText="1"/>
    </xf>
    <xf numFmtId="9" fontId="4" fillId="0" borderId="0" xfId="215" applyFont="1"/>
    <xf numFmtId="9" fontId="89" fillId="0" borderId="0" xfId="215" applyFont="1"/>
    <xf numFmtId="167" fontId="89" fillId="0" borderId="0" xfId="162" applyNumberFormat="1"/>
    <xf numFmtId="167" fontId="4" fillId="0" borderId="0" xfId="215" applyNumberFormat="1" applyFont="1"/>
    <xf numFmtId="185" fontId="89" fillId="0" borderId="0" xfId="162" applyNumberFormat="1"/>
    <xf numFmtId="2" fontId="89" fillId="0" borderId="0" xfId="162" applyNumberFormat="1"/>
    <xf numFmtId="2" fontId="4" fillId="0" borderId="0" xfId="215" applyNumberFormat="1" applyFont="1"/>
    <xf numFmtId="0" fontId="64" fillId="26" borderId="0" xfId="191" applyFont="1" applyFill="1"/>
    <xf numFmtId="0" fontId="27" fillId="0" borderId="0" xfId="191"/>
    <xf numFmtId="0" fontId="74" fillId="0" borderId="0" xfId="191" applyFont="1"/>
    <xf numFmtId="0" fontId="63" fillId="0" borderId="0" xfId="191" applyFont="1"/>
    <xf numFmtId="3" fontId="4" fillId="0" borderId="0" xfId="95" applyNumberFormat="1" applyFont="1" applyFill="1" applyBorder="1"/>
    <xf numFmtId="3" fontId="27" fillId="0" borderId="0" xfId="191" applyNumberFormat="1"/>
    <xf numFmtId="189" fontId="27" fillId="0" borderId="0" xfId="191" applyNumberFormat="1"/>
    <xf numFmtId="3" fontId="4" fillId="0" borderId="0" xfId="95" applyNumberFormat="1" applyFont="1" applyFill="1" applyBorder="1" applyAlignment="1">
      <alignment horizontal="right"/>
    </xf>
    <xf numFmtId="0" fontId="4" fillId="0" borderId="0" xfId="191" applyFont="1"/>
    <xf numFmtId="3" fontId="63" fillId="0" borderId="0" xfId="95" applyNumberFormat="1" applyFont="1" applyFill="1" applyBorder="1"/>
    <xf numFmtId="3" fontId="89" fillId="0" borderId="0" xfId="95" applyNumberFormat="1" applyFont="1" applyFill="1" applyBorder="1"/>
    <xf numFmtId="3" fontId="89" fillId="0" borderId="0" xfId="95" applyNumberFormat="1" applyFont="1" applyFill="1" applyBorder="1" applyAlignment="1">
      <alignment horizontal="right"/>
    </xf>
    <xf numFmtId="3" fontId="102" fillId="0" borderId="0" xfId="95" applyNumberFormat="1" applyFont="1" applyFill="1" applyBorder="1"/>
    <xf numFmtId="0" fontId="65" fillId="0" borderId="0" xfId="191" applyFont="1"/>
    <xf numFmtId="167" fontId="27" fillId="0" borderId="0" xfId="191" applyNumberFormat="1"/>
    <xf numFmtId="1" fontId="4" fillId="0" borderId="0" xfId="212" applyNumberFormat="1" applyFont="1" applyFill="1" applyBorder="1"/>
    <xf numFmtId="0" fontId="0" fillId="0" borderId="0" xfId="0" applyAlignment="1"/>
    <xf numFmtId="0" fontId="64" fillId="26" borderId="0" xfId="192" applyFont="1" applyFill="1"/>
    <xf numFmtId="0" fontId="4" fillId="0" borderId="0" xfId="192" applyFont="1"/>
    <xf numFmtId="0" fontId="4" fillId="0" borderId="0" xfId="192" applyFont="1" applyAlignment="1">
      <alignment horizontal="center"/>
    </xf>
    <xf numFmtId="0" fontId="63" fillId="0" borderId="0" xfId="192" applyFont="1" applyAlignment="1">
      <alignment horizontal="center"/>
    </xf>
    <xf numFmtId="0" fontId="63" fillId="0" borderId="0" xfId="192" quotePrefix="1" applyFont="1" applyAlignment="1">
      <alignment horizontal="center"/>
    </xf>
    <xf numFmtId="167" fontId="4" fillId="0" borderId="0" xfId="192" applyNumberFormat="1" applyFont="1" applyAlignment="1">
      <alignment horizontal="center"/>
    </xf>
    <xf numFmtId="166" fontId="4" fillId="0" borderId="0" xfId="192" applyNumberFormat="1" applyFont="1" applyAlignment="1">
      <alignment horizontal="center"/>
    </xf>
    <xf numFmtId="169" fontId="4" fillId="0" borderId="0" xfId="192" applyNumberFormat="1" applyFont="1" applyAlignment="1">
      <alignment horizontal="center"/>
    </xf>
    <xf numFmtId="0" fontId="27" fillId="0" borderId="0" xfId="192" applyFont="1" applyAlignment="1">
      <alignment horizontal="center"/>
    </xf>
    <xf numFmtId="167" fontId="4" fillId="0" borderId="0" xfId="192" applyNumberFormat="1" applyFont="1"/>
    <xf numFmtId="0" fontId="4" fillId="0" borderId="0" xfId="192" applyFont="1" applyFill="1" applyAlignment="1">
      <alignment horizontal="center"/>
    </xf>
    <xf numFmtId="0" fontId="4" fillId="0" borderId="0" xfId="192" applyFont="1" applyFill="1"/>
    <xf numFmtId="0" fontId="63" fillId="0" borderId="0" xfId="192" applyFont="1" applyFill="1" applyAlignment="1">
      <alignment horizontal="center"/>
    </xf>
    <xf numFmtId="0" fontId="63" fillId="0" borderId="0" xfId="192" quotePrefix="1" applyFont="1" applyFill="1" applyAlignment="1">
      <alignment horizontal="center"/>
    </xf>
    <xf numFmtId="167" fontId="4" fillId="0" borderId="0" xfId="192" applyNumberFormat="1" applyFont="1" applyFill="1" applyAlignment="1">
      <alignment horizontal="center"/>
    </xf>
    <xf numFmtId="167" fontId="4" fillId="0" borderId="0" xfId="192" applyNumberFormat="1" applyFont="1" applyFill="1"/>
    <xf numFmtId="4" fontId="4" fillId="0" borderId="0" xfId="192" applyNumberFormat="1" applyFont="1" applyBorder="1" applyAlignment="1">
      <alignment horizontal="center"/>
    </xf>
    <xf numFmtId="0" fontId="77" fillId="0" borderId="0" xfId="191" applyFont="1"/>
    <xf numFmtId="0" fontId="78" fillId="0" borderId="0" xfId="191" applyFont="1"/>
    <xf numFmtId="0" fontId="65" fillId="0" borderId="0" xfId="161" applyFont="1"/>
    <xf numFmtId="0" fontId="66" fillId="0" borderId="0" xfId="191" applyFont="1" applyAlignment="1">
      <alignment horizontal="left"/>
    </xf>
    <xf numFmtId="167" fontId="65" fillId="0" borderId="0" xfId="191" applyNumberFormat="1" applyFont="1"/>
    <xf numFmtId="0" fontId="64" fillId="26" borderId="0" xfId="161" applyFont="1" applyFill="1"/>
    <xf numFmtId="0" fontId="27" fillId="0" borderId="0" xfId="161"/>
    <xf numFmtId="0" fontId="4" fillId="0" borderId="0" xfId="161" applyFont="1" applyAlignment="1">
      <alignment horizontal="right"/>
    </xf>
    <xf numFmtId="0" fontId="4" fillId="0" borderId="0" xfId="161" applyFont="1"/>
    <xf numFmtId="0" fontId="63" fillId="0" borderId="0" xfId="161" applyFont="1"/>
    <xf numFmtId="0" fontId="63" fillId="0" borderId="0" xfId="161" applyFont="1" applyAlignment="1">
      <alignment horizontal="left"/>
    </xf>
    <xf numFmtId="166" fontId="4" fillId="0" borderId="0" xfId="161" applyNumberFormat="1" applyFont="1"/>
    <xf numFmtId="168" fontId="27" fillId="0" borderId="0" xfId="161" applyNumberFormat="1"/>
    <xf numFmtId="0" fontId="63" fillId="0" borderId="0" xfId="161" applyFont="1" applyAlignment="1">
      <alignment horizontal="right"/>
    </xf>
    <xf numFmtId="0" fontId="66" fillId="0" borderId="0" xfId="161" applyFont="1"/>
    <xf numFmtId="167" fontId="4" fillId="0" borderId="0" xfId="161" applyNumberFormat="1" applyFont="1"/>
    <xf numFmtId="192" fontId="27" fillId="0" borderId="0" xfId="161" applyNumberFormat="1"/>
    <xf numFmtId="43" fontId="27" fillId="0" borderId="0" xfId="161" applyNumberFormat="1"/>
    <xf numFmtId="0" fontId="64" fillId="0" borderId="0" xfId="161" applyFont="1"/>
    <xf numFmtId="0" fontId="64" fillId="29" borderId="0" xfId="161" applyFont="1" applyFill="1"/>
    <xf numFmtId="0" fontId="64" fillId="0" borderId="0" xfId="161" applyFont="1" applyAlignment="1">
      <alignment wrapText="1"/>
    </xf>
    <xf numFmtId="0" fontId="63" fillId="0" borderId="0" xfId="161" applyFont="1" applyAlignment="1">
      <alignment horizontal="right" wrapText="1"/>
    </xf>
    <xf numFmtId="174" fontId="4" fillId="0" borderId="0" xfId="95" applyNumberFormat="1" applyFont="1"/>
    <xf numFmtId="178" fontId="63" fillId="0" borderId="0" xfId="95" applyNumberFormat="1" applyFont="1"/>
    <xf numFmtId="178" fontId="63" fillId="29" borderId="0" xfId="95" applyNumberFormat="1" applyFont="1" applyFill="1"/>
    <xf numFmtId="178" fontId="63" fillId="0" borderId="0" xfId="95" applyNumberFormat="1" applyFont="1" applyFill="1"/>
    <xf numFmtId="0" fontId="74" fillId="0" borderId="0" xfId="161" applyFont="1"/>
    <xf numFmtId="0" fontId="64" fillId="26" borderId="0" xfId="0" applyFont="1" applyFill="1"/>
    <xf numFmtId="0" fontId="74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right"/>
    </xf>
    <xf numFmtId="3" fontId="4" fillId="0" borderId="0" xfId="0" applyNumberFormat="1" applyFont="1"/>
    <xf numFmtId="3" fontId="0" fillId="0" borderId="0" xfId="0" applyNumberFormat="1"/>
    <xf numFmtId="3" fontId="89" fillId="0" borderId="0" xfId="0" applyNumberFormat="1" applyFont="1"/>
    <xf numFmtId="170" fontId="0" fillId="0" borderId="0" xfId="0" applyNumberFormat="1"/>
    <xf numFmtId="0" fontId="64" fillId="0" borderId="0" xfId="0" applyFont="1" applyAlignment="1">
      <alignment horizontal="left"/>
    </xf>
    <xf numFmtId="0" fontId="64" fillId="0" borderId="23" xfId="0" applyFont="1" applyBorder="1"/>
    <xf numFmtId="0" fontId="64" fillId="0" borderId="0" xfId="0" applyFont="1" applyBorder="1"/>
    <xf numFmtId="0" fontId="0" fillId="0" borderId="0" xfId="0" applyAlignment="1">
      <alignment horizontal="right"/>
    </xf>
    <xf numFmtId="174" fontId="0" fillId="0" borderId="0" xfId="97" applyNumberFormat="1" applyFont="1"/>
    <xf numFmtId="174" fontId="0" fillId="0" borderId="0" xfId="97" applyNumberFormat="1" applyFont="1" applyFill="1"/>
    <xf numFmtId="43" fontId="0" fillId="0" borderId="0" xfId="0" applyNumberFormat="1"/>
    <xf numFmtId="1" fontId="0" fillId="0" borderId="0" xfId="0" applyNumberFormat="1"/>
    <xf numFmtId="0" fontId="0" fillId="0" borderId="0" xfId="0" applyFill="1"/>
    <xf numFmtId="0" fontId="64" fillId="0" borderId="0" xfId="0" applyFont="1"/>
    <xf numFmtId="0" fontId="27" fillId="0" borderId="0" xfId="0" applyFont="1" applyFill="1"/>
    <xf numFmtId="174" fontId="27" fillId="0" borderId="0" xfId="97" applyNumberFormat="1" applyFont="1" applyAlignment="1"/>
    <xf numFmtId="174" fontId="0" fillId="0" borderId="0" xfId="97" applyNumberFormat="1" applyFont="1" applyFill="1" applyAlignment="1"/>
    <xf numFmtId="174" fontId="10" fillId="0" borderId="0" xfId="97" applyNumberFormat="1" applyFont="1" applyAlignment="1"/>
    <xf numFmtId="174" fontId="0" fillId="0" borderId="0" xfId="97" applyNumberFormat="1" applyFont="1" applyAlignment="1"/>
    <xf numFmtId="174" fontId="27" fillId="0" borderId="0" xfId="97" applyNumberFormat="1" applyFont="1" applyFill="1" applyAlignment="1"/>
    <xf numFmtId="0" fontId="27" fillId="0" borderId="0" xfId="0" applyFont="1"/>
    <xf numFmtId="174" fontId="64" fillId="0" borderId="0" xfId="97" applyNumberFormat="1" applyFont="1" applyFill="1" applyAlignment="1"/>
    <xf numFmtId="174" fontId="64" fillId="0" borderId="0" xfId="97" applyNumberFormat="1" applyFont="1" applyAlignment="1"/>
    <xf numFmtId="0" fontId="0" fillId="0" borderId="0" xfId="0" applyFill="1" applyAlignment="1"/>
    <xf numFmtId="1" fontId="0" fillId="0" borderId="0" xfId="0" applyNumberFormat="1" applyFill="1" applyAlignment="1"/>
    <xf numFmtId="1" fontId="0" fillId="0" borderId="0" xfId="0" applyNumberFormat="1" applyAlignment="1"/>
    <xf numFmtId="10" fontId="0" fillId="0" borderId="0" xfId="0" applyNumberFormat="1" applyAlignment="1"/>
    <xf numFmtId="9" fontId="0" fillId="0" borderId="0" xfId="0" applyNumberFormat="1" applyAlignment="1"/>
    <xf numFmtId="9" fontId="0" fillId="0" borderId="0" xfId="0" applyNumberFormat="1" applyFill="1"/>
    <xf numFmtId="10" fontId="64" fillId="0" borderId="0" xfId="0" applyNumberFormat="1" applyFont="1" applyAlignment="1"/>
    <xf numFmtId="9" fontId="64" fillId="0" borderId="0" xfId="0" applyNumberFormat="1" applyFont="1" applyAlignment="1"/>
    <xf numFmtId="10" fontId="64" fillId="0" borderId="0" xfId="0" applyNumberFormat="1" applyFont="1" applyFill="1"/>
    <xf numFmtId="0" fontId="10" fillId="0" borderId="0" xfId="0" applyFont="1"/>
    <xf numFmtId="1" fontId="0" fillId="0" borderId="0" xfId="0" applyNumberFormat="1" applyFill="1"/>
    <xf numFmtId="0" fontId="80" fillId="0" borderId="0" xfId="155" applyFont="1" applyFill="1" applyBorder="1" applyAlignment="1">
      <alignment horizontal="left"/>
    </xf>
    <xf numFmtId="167" fontId="103" fillId="0" borderId="0" xfId="155" applyNumberFormat="1" applyFont="1" applyFill="1" applyBorder="1"/>
    <xf numFmtId="0" fontId="4" fillId="0" borderId="0" xfId="155" applyBorder="1"/>
    <xf numFmtId="167" fontId="104" fillId="0" borderId="0" xfId="155" applyNumberFormat="1" applyFont="1" applyFill="1" applyBorder="1"/>
    <xf numFmtId="167" fontId="105" fillId="0" borderId="0" xfId="155" applyNumberFormat="1" applyFont="1" applyFill="1" applyBorder="1"/>
    <xf numFmtId="167" fontId="4" fillId="0" borderId="0" xfId="155" applyNumberFormat="1" applyFont="1" applyFill="1" applyBorder="1"/>
    <xf numFmtId="166" fontId="0" fillId="0" borderId="0" xfId="0" applyNumberFormat="1" applyFill="1"/>
    <xf numFmtId="166" fontId="0" fillId="0" borderId="0" xfId="0" applyNumberFormat="1"/>
    <xf numFmtId="0" fontId="106" fillId="0" borderId="0" xfId="155" applyFont="1"/>
    <xf numFmtId="0" fontId="106" fillId="0" borderId="0" xfId="0" applyFont="1"/>
    <xf numFmtId="0" fontId="4" fillId="0" borderId="0" xfId="155" applyFont="1" applyAlignment="1">
      <alignment horizontal="right"/>
    </xf>
    <xf numFmtId="0" fontId="4" fillId="0" borderId="0" xfId="155" applyFont="1" applyFill="1"/>
    <xf numFmtId="0" fontId="4" fillId="0" borderId="15" xfId="155" applyFont="1" applyFill="1" applyBorder="1" applyAlignment="1">
      <alignment horizontal="right"/>
    </xf>
    <xf numFmtId="0" fontId="4" fillId="0" borderId="15" xfId="155" applyFont="1" applyFill="1" applyBorder="1"/>
    <xf numFmtId="0" fontId="4" fillId="0" borderId="0" xfId="155" applyFont="1" applyFill="1" applyAlignment="1">
      <alignment horizontal="left"/>
    </xf>
    <xf numFmtId="1" fontId="4" fillId="0" borderId="0" xfId="155" applyNumberFormat="1" applyFont="1" applyFill="1"/>
    <xf numFmtId="0" fontId="4" fillId="0" borderId="0" xfId="205" applyFont="1"/>
    <xf numFmtId="2" fontId="4" fillId="0" borderId="0" xfId="205" applyNumberFormat="1" applyFont="1"/>
    <xf numFmtId="1" fontId="4" fillId="0" borderId="0" xfId="205" applyNumberFormat="1" applyFont="1"/>
    <xf numFmtId="194" fontId="4" fillId="0" borderId="0" xfId="205" applyNumberFormat="1" applyFont="1"/>
    <xf numFmtId="0" fontId="4" fillId="0" borderId="0" xfId="205" applyFont="1" applyFill="1"/>
    <xf numFmtId="0" fontId="27" fillId="0" borderId="0" xfId="161" applyFill="1"/>
    <xf numFmtId="3" fontId="27" fillId="0" borderId="0" xfId="161" applyNumberFormat="1" applyFont="1" applyFill="1"/>
    <xf numFmtId="0" fontId="64" fillId="0" borderId="0" xfId="161" applyFont="1" applyFill="1"/>
    <xf numFmtId="3" fontId="64" fillId="0" borderId="0" xfId="161" applyNumberFormat="1" applyFont="1" applyFill="1"/>
    <xf numFmtId="3" fontId="64" fillId="0" borderId="0" xfId="161" applyNumberFormat="1" applyFont="1"/>
    <xf numFmtId="0" fontId="27" fillId="0" borderId="0" xfId="161" applyFont="1" applyFill="1"/>
    <xf numFmtId="3" fontId="27" fillId="0" borderId="0" xfId="161" applyNumberFormat="1"/>
    <xf numFmtId="4" fontId="27" fillId="0" borderId="0" xfId="161" applyNumberFormat="1"/>
    <xf numFmtId="0" fontId="64" fillId="0" borderId="0" xfId="157" applyFont="1"/>
    <xf numFmtId="0" fontId="27" fillId="0" borderId="0" xfId="161" applyAlignment="1">
      <alignment horizontal="right"/>
    </xf>
    <xf numFmtId="0" fontId="102" fillId="0" borderId="0" xfId="162" applyFont="1" applyAlignment="1">
      <alignment horizontal="right"/>
    </xf>
    <xf numFmtId="0" fontId="89" fillId="0" borderId="0" xfId="162" applyFont="1"/>
    <xf numFmtId="0" fontId="63" fillId="26" borderId="0" xfId="162" applyFont="1" applyFill="1" applyAlignment="1">
      <alignment horizontal="right"/>
    </xf>
    <xf numFmtId="181" fontId="89" fillId="0" borderId="0" xfId="162" applyNumberFormat="1" applyFont="1"/>
    <xf numFmtId="3" fontId="65" fillId="0" borderId="0" xfId="161" applyNumberFormat="1" applyFont="1"/>
    <xf numFmtId="180" fontId="66" fillId="0" borderId="0" xfId="161" applyNumberFormat="1" applyFont="1" applyFill="1" applyAlignment="1">
      <alignment horizontal="right"/>
    </xf>
    <xf numFmtId="3" fontId="66" fillId="0" borderId="0" xfId="161" applyNumberFormat="1" applyFont="1" applyFill="1"/>
    <xf numFmtId="1" fontId="65" fillId="0" borderId="0" xfId="161" applyNumberFormat="1" applyFont="1"/>
    <xf numFmtId="0" fontId="64" fillId="26" borderId="0" xfId="161" applyFont="1" applyFill="1" applyBorder="1"/>
    <xf numFmtId="0" fontId="5" fillId="0" borderId="0" xfId="161" applyFont="1"/>
    <xf numFmtId="0" fontId="81" fillId="0" borderId="0" xfId="161" applyFont="1"/>
    <xf numFmtId="167" fontId="5" fillId="0" borderId="0" xfId="161" applyNumberFormat="1" applyFont="1"/>
    <xf numFmtId="167" fontId="5" fillId="0" borderId="0" xfId="161" applyNumberFormat="1" applyFont="1" applyFill="1"/>
    <xf numFmtId="167" fontId="81" fillId="0" borderId="0" xfId="161" applyNumberFormat="1" applyFont="1"/>
    <xf numFmtId="0" fontId="81" fillId="0" borderId="0" xfId="161" applyFont="1" applyAlignment="1">
      <alignment horizontal="right"/>
    </xf>
    <xf numFmtId="164" fontId="5" fillId="0" borderId="0" xfId="161" applyNumberFormat="1" applyFont="1"/>
    <xf numFmtId="167" fontId="82" fillId="0" borderId="0" xfId="161" applyNumberFormat="1" applyFont="1"/>
    <xf numFmtId="0" fontId="82" fillId="0" borderId="0" xfId="161" applyFont="1"/>
    <xf numFmtId="0" fontId="63" fillId="0" borderId="0" xfId="161" applyFont="1" applyAlignment="1">
      <alignment wrapText="1"/>
    </xf>
    <xf numFmtId="0" fontId="63" fillId="0" borderId="0" xfId="161" applyFont="1" applyFill="1" applyAlignment="1">
      <alignment wrapText="1"/>
    </xf>
    <xf numFmtId="167" fontId="4" fillId="0" borderId="0" xfId="161" applyNumberFormat="1" applyFont="1" applyFill="1"/>
    <xf numFmtId="0" fontId="25" fillId="0" borderId="0" xfId="162" applyFont="1"/>
    <xf numFmtId="0" fontId="10" fillId="0" borderId="0" xfId="162" applyFont="1"/>
    <xf numFmtId="0" fontId="89" fillId="0" borderId="24" xfId="162" applyBorder="1" applyAlignment="1">
      <alignment horizontal="left"/>
    </xf>
    <xf numFmtId="0" fontId="25" fillId="0" borderId="25" xfId="162" applyFont="1" applyBorder="1" applyAlignment="1">
      <alignment horizontal="left"/>
    </xf>
    <xf numFmtId="0" fontId="25" fillId="0" borderId="25" xfId="162" applyFont="1" applyBorder="1" applyAlignment="1">
      <alignment horizontal="right" wrapText="1"/>
    </xf>
    <xf numFmtId="0" fontId="89" fillId="0" borderId="0" xfId="162" applyBorder="1"/>
    <xf numFmtId="172" fontId="27" fillId="0" borderId="0" xfId="162" quotePrefix="1" applyNumberFormat="1" applyFont="1" applyBorder="1" applyAlignment="1">
      <alignment horizontal="left"/>
    </xf>
    <xf numFmtId="3" fontId="10" fillId="0" borderId="0" xfId="172" applyNumberFormat="1" applyFont="1" applyFill="1" applyBorder="1"/>
    <xf numFmtId="3" fontId="10" fillId="0" borderId="0" xfId="189" applyNumberFormat="1" applyFont="1" applyFill="1" applyBorder="1"/>
    <xf numFmtId="3" fontId="10" fillId="0" borderId="0" xfId="179" applyNumberFormat="1" applyFont="1" applyFill="1" applyBorder="1"/>
    <xf numFmtId="3" fontId="10" fillId="0" borderId="0" xfId="190" applyNumberFormat="1" applyFont="1" applyFill="1" applyBorder="1"/>
    <xf numFmtId="3" fontId="10" fillId="0" borderId="24" xfId="190" applyNumberFormat="1" applyFont="1" applyFill="1" applyBorder="1"/>
    <xf numFmtId="0" fontId="89" fillId="0" borderId="0" xfId="162" applyAlignment="1">
      <alignment horizontal="left"/>
    </xf>
    <xf numFmtId="0" fontId="64" fillId="0" borderId="0" xfId="156" applyFont="1"/>
    <xf numFmtId="0" fontId="4" fillId="0" borderId="0" xfId="156" applyFont="1"/>
    <xf numFmtId="174" fontId="89" fillId="0" borderId="0" xfId="89" applyNumberFormat="1" applyFont="1"/>
    <xf numFmtId="0" fontId="4" fillId="0" borderId="0" xfId="156"/>
    <xf numFmtId="0" fontId="4" fillId="0" borderId="0" xfId="162" applyFont="1" applyFill="1" applyBorder="1" applyAlignment="1">
      <alignment horizontal="center"/>
    </xf>
    <xf numFmtId="0" fontId="4" fillId="0" borderId="0" xfId="162" applyFont="1" applyFill="1" applyBorder="1" applyAlignment="1">
      <alignment horizontal="center" wrapText="1"/>
    </xf>
    <xf numFmtId="166" fontId="4" fillId="0" borderId="0" xfId="156" applyNumberFormat="1" applyFill="1" applyBorder="1"/>
    <xf numFmtId="1" fontId="105" fillId="0" borderId="0" xfId="162" applyNumberFormat="1" applyFont="1" applyFill="1" applyBorder="1" applyAlignment="1">
      <alignment horizontal="center"/>
    </xf>
    <xf numFmtId="179" fontId="105" fillId="0" borderId="0" xfId="93" applyNumberFormat="1" applyFont="1" applyFill="1" applyBorder="1" applyAlignment="1">
      <alignment horizontal="center" wrapText="1"/>
    </xf>
    <xf numFmtId="3" fontId="105" fillId="0" borderId="0" xfId="162" applyNumberFormat="1" applyFont="1" applyFill="1" applyBorder="1" applyAlignment="1">
      <alignment horizontal="center" wrapText="1"/>
    </xf>
    <xf numFmtId="0" fontId="89" fillId="0" borderId="0" xfId="162" applyFill="1" applyBorder="1" applyAlignment="1">
      <alignment horizontal="center"/>
    </xf>
    <xf numFmtId="1" fontId="4" fillId="0" borderId="0" xfId="156" applyNumberFormat="1"/>
    <xf numFmtId="0" fontId="4" fillId="0" borderId="0" xfId="156" applyFill="1" applyBorder="1"/>
    <xf numFmtId="0" fontId="89" fillId="0" borderId="0" xfId="162" applyFill="1" applyBorder="1"/>
    <xf numFmtId="191" fontId="89" fillId="0" borderId="0" xfId="162" applyNumberFormat="1"/>
    <xf numFmtId="0" fontId="89" fillId="29" borderId="0" xfId="162" applyFill="1" applyBorder="1"/>
    <xf numFmtId="9" fontId="90" fillId="0" borderId="0" xfId="145" applyNumberFormat="1"/>
    <xf numFmtId="1" fontId="90" fillId="0" borderId="0" xfId="145" applyNumberFormat="1"/>
    <xf numFmtId="0" fontId="27" fillId="0" borderId="0" xfId="158" applyNumberFormat="1" applyAlignment="1">
      <alignment horizontal="right"/>
    </xf>
    <xf numFmtId="0" fontId="27" fillId="0" borderId="0" xfId="158"/>
    <xf numFmtId="0" fontId="64" fillId="0" borderId="0" xfId="158" applyFont="1"/>
    <xf numFmtId="0" fontId="64" fillId="0" borderId="15" xfId="158" applyNumberFormat="1" applyFont="1" applyBorder="1" applyAlignment="1">
      <alignment horizontal="center"/>
    </xf>
    <xf numFmtId="167" fontId="27" fillId="0" borderId="0" xfId="158" applyNumberFormat="1" applyAlignment="1">
      <alignment horizontal="right"/>
    </xf>
    <xf numFmtId="167" fontId="27" fillId="0" borderId="0" xfId="158" applyNumberFormat="1"/>
    <xf numFmtId="10" fontId="0" fillId="0" borderId="0" xfId="212" applyNumberFormat="1" applyFont="1"/>
    <xf numFmtId="167" fontId="0" fillId="0" borderId="0" xfId="212" applyNumberFormat="1" applyFont="1" applyAlignment="1">
      <alignment horizontal="right"/>
    </xf>
    <xf numFmtId="167" fontId="27" fillId="0" borderId="0" xfId="212" applyNumberFormat="1" applyFont="1" applyAlignment="1">
      <alignment horizontal="right"/>
    </xf>
    <xf numFmtId="167" fontId="27" fillId="0" borderId="0" xfId="158" applyNumberFormat="1" applyFill="1" applyAlignment="1">
      <alignment horizontal="right"/>
    </xf>
    <xf numFmtId="176" fontId="64" fillId="26" borderId="0" xfId="158" applyNumberFormat="1" applyFont="1" applyFill="1" applyBorder="1" applyAlignment="1">
      <alignment horizontal="left"/>
    </xf>
    <xf numFmtId="0" fontId="4" fillId="0" borderId="0" xfId="158" applyFont="1"/>
    <xf numFmtId="0" fontId="63" fillId="0" borderId="0" xfId="158" applyFont="1"/>
    <xf numFmtId="176" fontId="4" fillId="0" borderId="0" xfId="158" applyNumberFormat="1" applyFont="1" applyFill="1" applyAlignment="1">
      <alignment horizontal="right"/>
    </xf>
    <xf numFmtId="176" fontId="63" fillId="0" borderId="0" xfId="158" applyNumberFormat="1" applyFont="1" applyFill="1" applyAlignment="1">
      <alignment horizontal="left"/>
    </xf>
    <xf numFmtId="0" fontId="4" fillId="0" borderId="0" xfId="158" applyFont="1" applyFill="1" applyBorder="1" applyAlignment="1">
      <alignment horizontal="right"/>
    </xf>
    <xf numFmtId="0" fontId="4" fillId="0" borderId="0" xfId="158" applyFont="1" applyFill="1"/>
    <xf numFmtId="0" fontId="63" fillId="0" borderId="0" xfId="158" applyFont="1" applyFill="1" applyBorder="1" applyAlignment="1">
      <alignment horizontal="right"/>
    </xf>
    <xf numFmtId="0" fontId="63" fillId="0" borderId="0" xfId="158" applyFont="1" applyFill="1" applyBorder="1" applyAlignment="1">
      <alignment horizontal="right" wrapText="1"/>
    </xf>
    <xf numFmtId="1" fontId="63" fillId="0" borderId="0" xfId="158" applyNumberFormat="1" applyFont="1" applyFill="1" applyBorder="1"/>
    <xf numFmtId="167" fontId="74" fillId="0" borderId="0" xfId="158" applyNumberFormat="1" applyFont="1"/>
    <xf numFmtId="0" fontId="63" fillId="0" borderId="0" xfId="158" applyFont="1" applyFill="1" applyBorder="1"/>
    <xf numFmtId="0" fontId="63" fillId="0" borderId="0" xfId="158" applyFont="1" applyFill="1"/>
    <xf numFmtId="167" fontId="74" fillId="0" borderId="0" xfId="212" applyNumberFormat="1" applyFont="1"/>
    <xf numFmtId="167" fontId="4" fillId="0" borderId="0" xfId="158" applyNumberFormat="1" applyFont="1"/>
    <xf numFmtId="0" fontId="63" fillId="0" borderId="0" xfId="158" applyFont="1" applyFill="1" applyAlignment="1">
      <alignment horizontal="left"/>
    </xf>
    <xf numFmtId="0" fontId="4" fillId="0" borderId="0" xfId="158" applyFont="1" applyAlignment="1">
      <alignment horizontal="center"/>
    </xf>
    <xf numFmtId="0" fontId="74" fillId="0" borderId="0" xfId="158" applyFont="1" applyAlignment="1">
      <alignment horizontal="right"/>
    </xf>
    <xf numFmtId="0" fontId="4" fillId="0" borderId="0" xfId="158" applyFont="1" applyAlignment="1">
      <alignment horizontal="right"/>
    </xf>
    <xf numFmtId="0" fontId="75" fillId="0" borderId="0" xfId="203" applyFont="1" applyFill="1" applyBorder="1" applyAlignment="1">
      <alignment horizontal="left"/>
    </xf>
    <xf numFmtId="0" fontId="75" fillId="0" borderId="0" xfId="203" applyFont="1" applyFill="1" applyBorder="1" applyAlignment="1">
      <alignment horizontal="center"/>
    </xf>
    <xf numFmtId="0" fontId="84" fillId="0" borderId="0" xfId="203" applyFont="1" applyFill="1" applyBorder="1" applyAlignment="1">
      <alignment horizontal="right"/>
    </xf>
    <xf numFmtId="0" fontId="75" fillId="0" borderId="0" xfId="203" applyFont="1" applyFill="1" applyBorder="1" applyAlignment="1">
      <alignment horizontal="right"/>
    </xf>
    <xf numFmtId="0" fontId="85" fillId="0" borderId="10" xfId="203" applyFont="1" applyFill="1" applyBorder="1" applyAlignment="1">
      <alignment horizontal="left" wrapText="1"/>
    </xf>
    <xf numFmtId="0" fontId="85" fillId="0" borderId="10" xfId="203" applyFont="1" applyFill="1" applyBorder="1" applyAlignment="1">
      <alignment horizontal="center" wrapText="1"/>
    </xf>
    <xf numFmtId="2" fontId="74" fillId="0" borderId="0" xfId="158" applyNumberFormat="1" applyFont="1"/>
    <xf numFmtId="167" fontId="74" fillId="0" borderId="0" xfId="158" applyNumberFormat="1" applyFont="1" applyFill="1" applyBorder="1"/>
    <xf numFmtId="0" fontId="74" fillId="0" borderId="0" xfId="158" applyFont="1"/>
    <xf numFmtId="0" fontId="85" fillId="0" borderId="26" xfId="203" applyFont="1" applyFill="1" applyBorder="1" applyAlignment="1">
      <alignment horizontal="left" wrapText="1"/>
    </xf>
    <xf numFmtId="0" fontId="85" fillId="0" borderId="0" xfId="203" applyFont="1" applyFill="1" applyBorder="1" applyAlignment="1">
      <alignment horizontal="left" wrapText="1"/>
    </xf>
    <xf numFmtId="0" fontId="85" fillId="0" borderId="27" xfId="203" applyFont="1" applyFill="1" applyBorder="1" applyAlignment="1">
      <alignment horizontal="center" wrapText="1"/>
    </xf>
    <xf numFmtId="0" fontId="85" fillId="0" borderId="0" xfId="202" applyFont="1" applyFill="1" applyBorder="1" applyAlignment="1">
      <alignment horizontal="left" wrapText="1"/>
    </xf>
    <xf numFmtId="0" fontId="85" fillId="0" borderId="27" xfId="202" applyFont="1" applyFill="1" applyBorder="1" applyAlignment="1">
      <alignment horizontal="center" wrapText="1"/>
    </xf>
    <xf numFmtId="0" fontId="85" fillId="0" borderId="28" xfId="202" applyFont="1" applyFill="1" applyBorder="1" applyAlignment="1">
      <alignment horizontal="left" wrapText="1"/>
    </xf>
    <xf numFmtId="0" fontId="85" fillId="0" borderId="10" xfId="202" applyFont="1" applyFill="1" applyBorder="1" applyAlignment="1">
      <alignment horizontal="center" wrapText="1"/>
    </xf>
    <xf numFmtId="0" fontId="85" fillId="0" borderId="10" xfId="202" applyFont="1" applyFill="1" applyBorder="1" applyAlignment="1">
      <alignment horizontal="left" wrapText="1"/>
    </xf>
    <xf numFmtId="0" fontId="74" fillId="0" borderId="0" xfId="158" applyFont="1" applyAlignment="1">
      <alignment horizontal="left"/>
    </xf>
    <xf numFmtId="0" fontId="85" fillId="0" borderId="29" xfId="202" applyFont="1" applyFill="1" applyBorder="1" applyAlignment="1">
      <alignment horizontal="center" wrapText="1"/>
    </xf>
    <xf numFmtId="0" fontId="74" fillId="0" borderId="0" xfId="158" applyFont="1" applyAlignment="1">
      <alignment horizontal="center"/>
    </xf>
    <xf numFmtId="0" fontId="63" fillId="0" borderId="0" xfId="158" applyFont="1" applyAlignment="1">
      <alignment horizontal="center"/>
    </xf>
    <xf numFmtId="0" fontId="64" fillId="0" borderId="0" xfId="158" applyFont="1" applyFill="1" applyAlignment="1">
      <alignment horizontal="left"/>
    </xf>
    <xf numFmtId="0" fontId="64" fillId="26" borderId="0" xfId="158" applyFont="1" applyFill="1"/>
    <xf numFmtId="2" fontId="81" fillId="26" borderId="0" xfId="158" applyNumberFormat="1" applyFont="1" applyFill="1" applyAlignment="1">
      <alignment horizontal="right" vertical="center"/>
    </xf>
    <xf numFmtId="2" fontId="64" fillId="0" borderId="0" xfId="158" applyNumberFormat="1" applyFont="1" applyFill="1" applyAlignment="1">
      <alignment horizontal="right" vertical="center"/>
    </xf>
    <xf numFmtId="2" fontId="63" fillId="0" borderId="0" xfId="158" applyNumberFormat="1" applyFont="1" applyFill="1" applyAlignment="1">
      <alignment horizontal="right" vertical="center"/>
    </xf>
    <xf numFmtId="0" fontId="27" fillId="0" borderId="0" xfId="158" applyFont="1" applyFill="1"/>
    <xf numFmtId="0" fontId="4" fillId="0" borderId="0" xfId="158" applyFont="1" applyFill="1" applyBorder="1"/>
    <xf numFmtId="0" fontId="4" fillId="0" borderId="0" xfId="158" applyNumberFormat="1" applyFont="1" applyFill="1" applyBorder="1" applyAlignment="1">
      <alignment horizontal="right" vertical="center"/>
    </xf>
    <xf numFmtId="0" fontId="4" fillId="26" borderId="0" xfId="158" applyFont="1" applyFill="1" applyBorder="1"/>
    <xf numFmtId="0" fontId="4" fillId="26" borderId="0" xfId="0" applyFont="1" applyFill="1"/>
    <xf numFmtId="167" fontId="4" fillId="0" borderId="0" xfId="156" applyNumberFormat="1"/>
    <xf numFmtId="167" fontId="89" fillId="0" borderId="0" xfId="162" applyNumberFormat="1" applyFill="1" applyBorder="1"/>
    <xf numFmtId="10" fontId="90" fillId="0" borderId="0" xfId="218" applyNumberFormat="1" applyFont="1"/>
    <xf numFmtId="0" fontId="4" fillId="26" borderId="0" xfId="155" applyFont="1" applyFill="1" applyBorder="1"/>
    <xf numFmtId="1" fontId="27" fillId="0" borderId="0" xfId="158" applyNumberFormat="1"/>
    <xf numFmtId="166" fontId="27" fillId="0" borderId="0" xfId="158" applyNumberFormat="1" applyFill="1"/>
    <xf numFmtId="166" fontId="27" fillId="0" borderId="0" xfId="158" applyNumberFormat="1"/>
    <xf numFmtId="1" fontId="27" fillId="0" borderId="0" xfId="158" applyNumberFormat="1" applyFill="1"/>
    <xf numFmtId="0" fontId="27" fillId="0" borderId="0" xfId="158" applyFill="1"/>
    <xf numFmtId="200" fontId="64" fillId="0" borderId="0" xfId="158" applyNumberFormat="1" applyFont="1"/>
    <xf numFmtId="200" fontId="27" fillId="0" borderId="0" xfId="158" applyNumberFormat="1"/>
    <xf numFmtId="0" fontId="27" fillId="0" borderId="0" xfId="158" applyFont="1" applyAlignment="1">
      <alignment vertical="center" wrapText="1"/>
    </xf>
    <xf numFmtId="0" fontId="27" fillId="0" borderId="0" xfId="158" applyFont="1"/>
    <xf numFmtId="0" fontId="10" fillId="0" borderId="0" xfId="158" applyFont="1"/>
    <xf numFmtId="168" fontId="27" fillId="0" borderId="0" xfId="158" applyNumberFormat="1" applyAlignment="1"/>
    <xf numFmtId="174" fontId="0" fillId="0" borderId="0" xfId="95" applyNumberFormat="1" applyFont="1" applyFill="1" applyAlignment="1"/>
    <xf numFmtId="1" fontId="27" fillId="0" borderId="0" xfId="158" applyNumberFormat="1" applyAlignment="1"/>
    <xf numFmtId="0" fontId="27" fillId="0" borderId="0" xfId="158" applyAlignment="1"/>
    <xf numFmtId="0" fontId="27" fillId="0" borderId="0" xfId="158" applyFill="1" applyAlignment="1"/>
    <xf numFmtId="174" fontId="27" fillId="0" borderId="0" xfId="95" applyNumberFormat="1" applyFont="1" applyFill="1" applyAlignment="1"/>
    <xf numFmtId="0" fontId="27" fillId="0" borderId="0" xfId="158" applyFont="1" applyFill="1" applyAlignment="1"/>
    <xf numFmtId="168" fontId="64" fillId="0" borderId="0" xfId="212" applyNumberFormat="1" applyFont="1" applyFill="1" applyAlignment="1"/>
    <xf numFmtId="174" fontId="64" fillId="0" borderId="0" xfId="95" applyNumberFormat="1" applyFont="1" applyFill="1" applyAlignment="1"/>
    <xf numFmtId="0" fontId="94" fillId="0" borderId="0" xfId="158" applyFont="1"/>
    <xf numFmtId="0" fontId="27" fillId="0" borderId="0" xfId="158" applyAlignment="1">
      <alignment horizontal="right"/>
    </xf>
    <xf numFmtId="0" fontId="27" fillId="0" borderId="0" xfId="158" applyFont="1" applyAlignment="1">
      <alignment horizontal="right"/>
    </xf>
    <xf numFmtId="0" fontId="64" fillId="0" borderId="0" xfId="158" applyFont="1" applyAlignment="1">
      <alignment horizontal="left"/>
    </xf>
    <xf numFmtId="0" fontId="66" fillId="0" borderId="30" xfId="145" applyFont="1" applyBorder="1" applyAlignment="1">
      <alignment horizontal="right" vertical="center"/>
    </xf>
    <xf numFmtId="167" fontId="65" fillId="0" borderId="31" xfId="145" applyNumberFormat="1" applyFont="1" applyFill="1" applyBorder="1" applyAlignment="1">
      <alignment horizontal="right" vertical="center"/>
    </xf>
    <xf numFmtId="167" fontId="65" fillId="0" borderId="32" xfId="145" applyNumberFormat="1" applyFont="1" applyFill="1" applyBorder="1" applyAlignment="1">
      <alignment horizontal="right" vertical="center"/>
    </xf>
    <xf numFmtId="0" fontId="107" fillId="0" borderId="0" xfId="145" quotePrefix="1" applyFont="1"/>
    <xf numFmtId="0" fontId="65" fillId="0" borderId="33" xfId="145" applyFont="1" applyFill="1" applyBorder="1" applyAlignment="1">
      <alignment vertical="center" wrapText="1"/>
    </xf>
    <xf numFmtId="167" fontId="65" fillId="0" borderId="15" xfId="145" applyNumberFormat="1" applyFont="1" applyFill="1" applyBorder="1" applyAlignment="1">
      <alignment horizontal="right" vertical="center"/>
    </xf>
    <xf numFmtId="167" fontId="65" fillId="0" borderId="34" xfId="145" applyNumberFormat="1" applyFont="1" applyFill="1" applyBorder="1" applyAlignment="1">
      <alignment horizontal="right" vertical="center"/>
    </xf>
    <xf numFmtId="0" fontId="27" fillId="0" borderId="0" xfId="157" applyFont="1" applyAlignment="1">
      <alignment horizontal="left"/>
    </xf>
    <xf numFmtId="0" fontId="64" fillId="0" borderId="0" xfId="157" applyFont="1" applyAlignment="1">
      <alignment horizontal="left"/>
    </xf>
    <xf numFmtId="3" fontId="96" fillId="0" borderId="0" xfId="0" applyNumberFormat="1" applyFont="1"/>
    <xf numFmtId="0" fontId="29" fillId="26" borderId="0" xfId="124" applyFont="1" applyFill="1" applyAlignment="1" applyProtection="1"/>
    <xf numFmtId="0" fontId="108" fillId="26" borderId="0" xfId="0" applyFont="1" applyFill="1"/>
    <xf numFmtId="0" fontId="31" fillId="26" borderId="0" xfId="124" applyFont="1" applyFill="1" applyAlignment="1" applyProtection="1"/>
    <xf numFmtId="0" fontId="8" fillId="26" borderId="0" xfId="0" applyFont="1" applyFill="1" applyAlignment="1">
      <alignment horizontal="center"/>
    </xf>
    <xf numFmtId="0" fontId="34" fillId="26" borderId="0" xfId="0" applyFont="1" applyFill="1" applyAlignment="1">
      <alignment horizontal="center"/>
    </xf>
    <xf numFmtId="0" fontId="33" fillId="26" borderId="0" xfId="0" applyFont="1" applyFill="1" applyAlignment="1">
      <alignment horizontal="center"/>
    </xf>
    <xf numFmtId="0" fontId="9" fillId="26" borderId="0" xfId="0" applyFont="1" applyFill="1" applyAlignment="1">
      <alignment horizontal="center"/>
    </xf>
    <xf numFmtId="0" fontId="65" fillId="26" borderId="0" xfId="157" applyFont="1" applyFill="1" applyBorder="1" applyAlignment="1">
      <alignment horizontal="center"/>
    </xf>
    <xf numFmtId="0" fontId="30" fillId="0" borderId="0" xfId="152" applyFont="1" applyFill="1" applyBorder="1" applyAlignment="1">
      <alignment wrapText="1"/>
    </xf>
    <xf numFmtId="0" fontId="4" fillId="0" borderId="0" xfId="155" applyAlignment="1"/>
    <xf numFmtId="0" fontId="4" fillId="0" borderId="0" xfId="0" applyFont="1" applyAlignment="1">
      <alignment horizontal="left" vertical="center"/>
    </xf>
    <xf numFmtId="0" fontId="64" fillId="26" borderId="0" xfId="205" applyFont="1" applyFill="1"/>
    <xf numFmtId="0" fontId="27" fillId="0" borderId="0" xfId="205"/>
    <xf numFmtId="0" fontId="27" fillId="0" borderId="0" xfId="246" applyFont="1"/>
    <xf numFmtId="0" fontId="65" fillId="0" borderId="0" xfId="205" applyFont="1"/>
    <xf numFmtId="0" fontId="65" fillId="0" borderId="0" xfId="205" applyFont="1" applyAlignment="1">
      <alignment wrapText="1"/>
    </xf>
    <xf numFmtId="0" fontId="65" fillId="0" borderId="0" xfId="205" applyFont="1" applyAlignment="1">
      <alignment horizontal="right"/>
    </xf>
    <xf numFmtId="0" fontId="65" fillId="0" borderId="0" xfId="205" applyFont="1" applyAlignment="1">
      <alignment horizontal="left"/>
    </xf>
    <xf numFmtId="166" fontId="65" fillId="0" borderId="0" xfId="205" applyNumberFormat="1" applyFont="1"/>
    <xf numFmtId="166" fontId="27" fillId="0" borderId="0" xfId="205" applyNumberFormat="1"/>
    <xf numFmtId="0" fontId="65" fillId="0" borderId="0" xfId="246" applyFont="1"/>
    <xf numFmtId="9" fontId="65" fillId="0" borderId="0" xfId="246" applyNumberFormat="1" applyFont="1" applyAlignment="1">
      <alignment horizontal="right"/>
    </xf>
    <xf numFmtId="9" fontId="27" fillId="0" borderId="0" xfId="246" applyNumberFormat="1" applyFont="1" applyAlignment="1">
      <alignment horizontal="right"/>
    </xf>
    <xf numFmtId="0" fontId="64" fillId="0" borderId="0" xfId="246" applyFont="1"/>
    <xf numFmtId="0" fontId="66" fillId="0" borderId="0" xfId="246" applyFont="1"/>
    <xf numFmtId="0" fontId="65" fillId="0" borderId="0" xfId="247" applyFont="1" applyAlignment="1">
      <alignment horizontal="center"/>
    </xf>
    <xf numFmtId="0" fontId="65" fillId="0" borderId="0" xfId="246" applyFont="1" applyAlignment="1">
      <alignment horizontal="center" vertical="center" wrapText="1"/>
    </xf>
    <xf numFmtId="0" fontId="65" fillId="0" borderId="15" xfId="246" applyFont="1" applyBorder="1" applyAlignment="1">
      <alignment horizontal="center" vertical="center" wrapText="1"/>
    </xf>
    <xf numFmtId="3" fontId="65" fillId="0" borderId="0" xfId="248" applyNumberFormat="1" applyFont="1" applyFill="1" applyBorder="1" applyAlignment="1"/>
    <xf numFmtId="1" fontId="27" fillId="0" borderId="0" xfId="246" applyNumberFormat="1" applyFont="1"/>
    <xf numFmtId="3" fontId="27" fillId="0" borderId="0" xfId="246" applyNumberFormat="1" applyFont="1"/>
    <xf numFmtId="168" fontId="27" fillId="0" borderId="0" xfId="249" applyNumberFormat="1" applyFont="1"/>
    <xf numFmtId="0" fontId="27" fillId="0" borderId="0" xfId="247" applyFont="1" applyAlignment="1">
      <alignment horizontal="right"/>
    </xf>
    <xf numFmtId="167" fontId="65" fillId="0" borderId="0" xfId="246" applyNumberFormat="1" applyFont="1"/>
    <xf numFmtId="0" fontId="65" fillId="0" borderId="14" xfId="246" applyFont="1" applyBorder="1"/>
    <xf numFmtId="167" fontId="65" fillId="0" borderId="14" xfId="246" applyNumberFormat="1" applyFont="1" applyBorder="1"/>
    <xf numFmtId="0" fontId="64" fillId="26" borderId="0" xfId="246" applyFont="1" applyFill="1"/>
    <xf numFmtId="3" fontId="65" fillId="0" borderId="0" xfId="246" applyNumberFormat="1" applyFont="1"/>
    <xf numFmtId="0" fontId="65" fillId="0" borderId="0" xfId="247" applyFont="1"/>
    <xf numFmtId="0" fontId="99" fillId="0" borderId="0" xfId="250" applyFont="1"/>
    <xf numFmtId="0" fontId="96" fillId="0" borderId="0" xfId="250" applyFont="1"/>
    <xf numFmtId="0" fontId="98" fillId="0" borderId="0" xfId="250" applyFont="1"/>
    <xf numFmtId="0" fontId="98" fillId="0" borderId="14" xfId="250" applyFont="1" applyBorder="1"/>
    <xf numFmtId="3" fontId="98" fillId="0" borderId="0" xfId="250" applyNumberFormat="1" applyFont="1"/>
    <xf numFmtId="0" fontId="63" fillId="0" borderId="0" xfId="195" applyFont="1" applyAlignment="1">
      <alignment horizontal="center" vertical="center" wrapText="1"/>
    </xf>
    <xf numFmtId="0" fontId="63" fillId="0" borderId="0" xfId="191" applyFont="1" applyAlignment="1">
      <alignment horizontal="center" vertical="center" wrapText="1"/>
    </xf>
    <xf numFmtId="3" fontId="4" fillId="0" borderId="0" xfId="191" applyNumberFormat="1" applyFont="1"/>
    <xf numFmtId="3" fontId="63" fillId="0" borderId="0" xfId="191" applyNumberFormat="1" applyFont="1" applyAlignment="1">
      <alignment horizontal="right"/>
    </xf>
    <xf numFmtId="177" fontId="4" fillId="0" borderId="0" xfId="191" applyNumberFormat="1" applyFont="1" applyAlignment="1">
      <alignment horizontal="right"/>
    </xf>
    <xf numFmtId="1" fontId="4" fillId="0" borderId="0" xfId="191" applyNumberFormat="1" applyFont="1"/>
    <xf numFmtId="1" fontId="89" fillId="0" borderId="0" xfId="191" applyNumberFormat="1" applyFont="1"/>
    <xf numFmtId="3" fontId="89" fillId="0" borderId="0" xfId="191" applyNumberFormat="1" applyFont="1"/>
    <xf numFmtId="167" fontId="4" fillId="0" borderId="0" xfId="191" applyNumberFormat="1" applyFont="1"/>
    <xf numFmtId="187" fontId="4" fillId="0" borderId="0" xfId="191" applyNumberFormat="1" applyFont="1"/>
    <xf numFmtId="188" fontId="4" fillId="0" borderId="0" xfId="191" applyNumberFormat="1" applyFont="1"/>
    <xf numFmtId="0" fontId="109" fillId="26" borderId="0" xfId="0" applyFont="1" applyFill="1" applyAlignment="1">
      <alignment horizontal="left"/>
    </xf>
    <xf numFmtId="0" fontId="64" fillId="0" borderId="22" xfId="152" applyFont="1" applyFill="1" applyBorder="1" applyAlignment="1">
      <alignment horizontal="left"/>
    </xf>
    <xf numFmtId="0" fontId="64" fillId="26" borderId="0" xfId="155" applyFont="1" applyFill="1" applyAlignment="1">
      <alignment horizontal="left"/>
    </xf>
    <xf numFmtId="0" fontId="4" fillId="26" borderId="0" xfId="155" applyFill="1" applyAlignment="1">
      <alignment horizontal="left"/>
    </xf>
    <xf numFmtId="0" fontId="10" fillId="0" borderId="24" xfId="162" applyFont="1" applyBorder="1" applyAlignment="1">
      <alignment horizontal="right"/>
    </xf>
    <xf numFmtId="0" fontId="4" fillId="0" borderId="0" xfId="0" applyFont="1" applyFill="1"/>
    <xf numFmtId="9" fontId="4" fillId="0" borderId="0" xfId="158" applyNumberFormat="1" applyFont="1" applyFill="1" applyBorder="1"/>
    <xf numFmtId="0" fontId="31" fillId="0" borderId="0" xfId="124" applyFont="1" applyFill="1" applyAlignment="1" applyProtection="1"/>
    <xf numFmtId="0" fontId="4" fillId="0" borderId="0" xfId="158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4" fillId="0" borderId="0" xfId="251" applyFont="1"/>
    <xf numFmtId="0" fontId="110" fillId="0" borderId="0" xfId="251"/>
    <xf numFmtId="201" fontId="4" fillId="0" borderId="0" xfId="248" applyNumberFormat="1" applyFont="1" applyFill="1" applyBorder="1"/>
    <xf numFmtId="1" fontId="110" fillId="0" borderId="0" xfId="251" applyNumberFormat="1"/>
    <xf numFmtId="0" fontId="63" fillId="0" borderId="0" xfId="205" applyFont="1"/>
    <xf numFmtId="201" fontId="63" fillId="0" borderId="0" xfId="248" applyNumberFormat="1" applyFont="1" applyFill="1" applyBorder="1"/>
    <xf numFmtId="9" fontId="4" fillId="0" borderId="0" xfId="249" applyFont="1"/>
    <xf numFmtId="0" fontId="4" fillId="0" borderId="0" xfId="205" applyFont="1" applyFill="1" applyAlignment="1">
      <alignment horizontal="center"/>
    </xf>
    <xf numFmtId="0" fontId="111" fillId="0" borderId="0" xfId="0" applyFont="1"/>
    <xf numFmtId="181" fontId="102" fillId="0" borderId="0" xfId="162" applyNumberFormat="1" applyFont="1"/>
    <xf numFmtId="172" fontId="27" fillId="0" borderId="24" xfId="162" quotePrefix="1" applyNumberFormat="1" applyFont="1" applyBorder="1" applyAlignment="1">
      <alignment horizontal="left"/>
    </xf>
    <xf numFmtId="3" fontId="96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0" fontId="89" fillId="0" borderId="0" xfId="162" applyAlignment="1">
      <alignment horizontal="center"/>
    </xf>
    <xf numFmtId="9" fontId="90" fillId="0" borderId="0" xfId="218" applyNumberFormat="1" applyFont="1"/>
    <xf numFmtId="0" fontId="1" fillId="0" borderId="0" xfId="250"/>
    <xf numFmtId="0" fontId="89" fillId="29" borderId="0" xfId="250" applyFont="1" applyFill="1"/>
    <xf numFmtId="0" fontId="102" fillId="29" borderId="24" xfId="250" applyFont="1" applyFill="1" applyBorder="1" applyAlignment="1">
      <alignment horizontal="right"/>
    </xf>
    <xf numFmtId="0" fontId="89" fillId="29" borderId="24" xfId="250" applyFont="1" applyFill="1" applyBorder="1"/>
    <xf numFmtId="0" fontId="102" fillId="29" borderId="0" xfId="250" applyFont="1" applyFill="1" applyAlignment="1">
      <alignment horizontal="right"/>
    </xf>
    <xf numFmtId="0" fontId="102" fillId="29" borderId="35" xfId="252" applyNumberFormat="1" applyFont="1" applyFill="1" applyBorder="1" applyAlignment="1">
      <alignment vertical="center"/>
    </xf>
    <xf numFmtId="0" fontId="102" fillId="29" borderId="0" xfId="250" applyFont="1" applyFill="1"/>
    <xf numFmtId="0" fontId="102" fillId="29" borderId="0" xfId="250" applyFont="1" applyFill="1" applyAlignment="1">
      <alignment horizontal="center" vertical="center"/>
    </xf>
    <xf numFmtId="0" fontId="102" fillId="29" borderId="0" xfId="252" applyNumberFormat="1" applyFont="1" applyFill="1" applyBorder="1" applyAlignment="1">
      <alignment horizontal="center" vertical="center"/>
    </xf>
    <xf numFmtId="0" fontId="89" fillId="29" borderId="0" xfId="250" quotePrefix="1" applyFont="1" applyFill="1"/>
    <xf numFmtId="14" fontId="89" fillId="29" borderId="0" xfId="250" applyNumberFormat="1" applyFont="1" applyFill="1"/>
    <xf numFmtId="0" fontId="89" fillId="29" borderId="0" xfId="252" applyNumberFormat="1" applyFont="1" applyFill="1" applyBorder="1"/>
    <xf numFmtId="168" fontId="89" fillId="29" borderId="0" xfId="250" applyNumberFormat="1" applyFont="1" applyFill="1"/>
    <xf numFmtId="10" fontId="89" fillId="29" borderId="0" xfId="250" applyNumberFormat="1" applyFont="1" applyFill="1"/>
    <xf numFmtId="14" fontId="89" fillId="29" borderId="0" xfId="250" applyNumberFormat="1" applyFont="1" applyFill="1" applyAlignment="1">
      <alignment horizontal="center"/>
    </xf>
    <xf numFmtId="0" fontId="89" fillId="29" borderId="15" xfId="250" applyFont="1" applyFill="1" applyBorder="1"/>
    <xf numFmtId="14" fontId="89" fillId="29" borderId="15" xfId="250" applyNumberFormat="1" applyFont="1" applyFill="1" applyBorder="1" applyAlignment="1">
      <alignment horizontal="center"/>
    </xf>
    <xf numFmtId="0" fontId="89" fillId="29" borderId="15" xfId="252" applyNumberFormat="1" applyFont="1" applyFill="1" applyBorder="1"/>
    <xf numFmtId="0" fontId="113" fillId="29" borderId="0" xfId="250" applyFont="1" applyFill="1"/>
    <xf numFmtId="0" fontId="6" fillId="0" borderId="0" xfId="0" applyFont="1" applyFill="1"/>
    <xf numFmtId="0" fontId="1" fillId="0" borderId="0" xfId="250" applyAlignment="1"/>
    <xf numFmtId="0" fontId="112" fillId="29" borderId="0" xfId="250" applyFont="1" applyFill="1" applyAlignment="1"/>
    <xf numFmtId="3" fontId="10" fillId="0" borderId="24" xfId="179" applyNumberFormat="1" applyFont="1" applyFill="1" applyBorder="1"/>
    <xf numFmtId="1" fontId="89" fillId="29" borderId="0" xfId="250" applyNumberFormat="1" applyFont="1" applyFill="1"/>
    <xf numFmtId="0" fontId="63" fillId="0" borderId="0" xfId="155" applyFont="1" applyFill="1"/>
    <xf numFmtId="1" fontId="63" fillId="0" borderId="0" xfId="155" applyNumberFormat="1" applyFont="1" applyFill="1"/>
    <xf numFmtId="0" fontId="2" fillId="26" borderId="0" xfId="158" applyFont="1" applyFill="1"/>
    <xf numFmtId="0" fontId="2" fillId="0" borderId="0" xfId="158" applyFont="1"/>
    <xf numFmtId="0" fontId="2" fillId="0" borderId="0" xfId="158" applyFont="1" applyFill="1" applyBorder="1"/>
    <xf numFmtId="168" fontId="4" fillId="0" borderId="0" xfId="158" applyNumberFormat="1" applyFont="1" applyFill="1" applyBorder="1" applyAlignment="1">
      <alignment horizontal="center"/>
    </xf>
    <xf numFmtId="173" fontId="4" fillId="0" borderId="0" xfId="158" applyNumberFormat="1" applyFont="1" applyFill="1" applyAlignment="1">
      <alignment horizontal="center" vertical="center"/>
    </xf>
    <xf numFmtId="9" fontId="2" fillId="0" borderId="0" xfId="158" applyNumberFormat="1" applyFont="1" applyFill="1" applyBorder="1"/>
    <xf numFmtId="9" fontId="2" fillId="0" borderId="0" xfId="212" applyNumberFormat="1" applyFont="1" applyFill="1" applyBorder="1"/>
    <xf numFmtId="0" fontId="2" fillId="0" borderId="0" xfId="158" applyNumberFormat="1" applyFont="1" applyFill="1" applyBorder="1"/>
    <xf numFmtId="0" fontId="2" fillId="0" borderId="0" xfId="158" applyFont="1" applyFill="1" applyBorder="1" applyAlignment="1">
      <alignment horizontal="right"/>
    </xf>
    <xf numFmtId="0" fontId="2" fillId="0" borderId="0" xfId="158" applyFont="1" applyBorder="1"/>
    <xf numFmtId="168" fontId="2" fillId="0" borderId="0" xfId="158" applyNumberFormat="1" applyFont="1" applyBorder="1"/>
    <xf numFmtId="0" fontId="2" fillId="0" borderId="0" xfId="158" applyFont="1" applyFill="1"/>
    <xf numFmtId="0" fontId="4" fillId="0" borderId="0" xfId="158" applyFont="1" applyFill="1" applyBorder="1" applyAlignment="1">
      <alignment horizontal="left"/>
    </xf>
    <xf numFmtId="3" fontId="74" fillId="0" borderId="0" xfId="0" applyNumberFormat="1" applyFont="1"/>
    <xf numFmtId="3" fontId="74" fillId="0" borderId="0" xfId="254" applyNumberFormat="1" applyFont="1"/>
    <xf numFmtId="168" fontId="0" fillId="0" borderId="0" xfId="254" applyNumberFormat="1" applyFont="1"/>
  </cellXfs>
  <cellStyles count="255">
    <cellStyle name="%" xfId="1" xr:uid="{00000000-0005-0000-0000-000000000000}"/>
    <cellStyle name="% 2" xfId="2" xr:uid="{00000000-0005-0000-0000-000001000000}"/>
    <cellStyle name="%_freight lifted Q4" xfId="3" xr:uid="{00000000-0005-0000-0000-000002000000}"/>
    <cellStyle name="20% - Accent1" xfId="4" builtinId="30" customBuiltin="1"/>
    <cellStyle name="20% - Accent1 2" xfId="5" xr:uid="{00000000-0005-0000-0000-000004000000}"/>
    <cellStyle name="20% - Accent1 3" xfId="6" xr:uid="{00000000-0005-0000-0000-000005000000}"/>
    <cellStyle name="20% - Accent2" xfId="7" builtinId="34" customBuiltin="1"/>
    <cellStyle name="20% - Accent2 2" xfId="8" xr:uid="{00000000-0005-0000-0000-000007000000}"/>
    <cellStyle name="20% - Accent2 3" xfId="9" xr:uid="{00000000-0005-0000-0000-000008000000}"/>
    <cellStyle name="20% - Accent3" xfId="10" builtinId="38" customBuiltin="1"/>
    <cellStyle name="20% - Accent3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5" xfId="16" builtinId="46" customBuiltin="1"/>
    <cellStyle name="20% - Accent5 2" xfId="17" xr:uid="{00000000-0005-0000-0000-000010000000}"/>
    <cellStyle name="20% - Accent5 3" xfId="18" xr:uid="{00000000-0005-0000-0000-000011000000}"/>
    <cellStyle name="20% - Accent6" xfId="19" builtinId="50" customBuiltin="1"/>
    <cellStyle name="20% - Accent6 2" xfId="20" xr:uid="{00000000-0005-0000-0000-000013000000}"/>
    <cellStyle name="20% - Accent6 3" xfId="21" xr:uid="{00000000-0005-0000-0000-000014000000}"/>
    <cellStyle name="40% - Accent1" xfId="22" builtinId="31" customBuiltin="1"/>
    <cellStyle name="40% - Accent1 2" xfId="23" xr:uid="{00000000-0005-0000-0000-000016000000}"/>
    <cellStyle name="40% - Accent1 3" xfId="24" xr:uid="{00000000-0005-0000-0000-000017000000}"/>
    <cellStyle name="40% - Accent2" xfId="25" builtinId="35" customBuiltin="1"/>
    <cellStyle name="40% - Accent2 2" xfId="26" xr:uid="{00000000-0005-0000-0000-000019000000}"/>
    <cellStyle name="40% - Accent2 3" xfId="27" xr:uid="{00000000-0005-0000-0000-00001A000000}"/>
    <cellStyle name="40% - Accent3" xfId="28" builtinId="39" customBuiltin="1"/>
    <cellStyle name="40% - Accent3 2" xfId="29" xr:uid="{00000000-0005-0000-0000-00001C000000}"/>
    <cellStyle name="40% - Accent3 3" xfId="30" xr:uid="{00000000-0005-0000-0000-00001D000000}"/>
    <cellStyle name="40% - Accent4" xfId="31" builtinId="43" customBuiltin="1"/>
    <cellStyle name="40% - Accent4 2" xfId="32" xr:uid="{00000000-0005-0000-0000-00001F000000}"/>
    <cellStyle name="40% - Accent4 3" xfId="33" xr:uid="{00000000-0005-0000-0000-000020000000}"/>
    <cellStyle name="40% - Accent5" xfId="34" builtinId="47" customBuiltin="1"/>
    <cellStyle name="40% - Accent5 2" xfId="35" xr:uid="{00000000-0005-0000-0000-000022000000}"/>
    <cellStyle name="40% - Accent5 3" xfId="36" xr:uid="{00000000-0005-0000-0000-000023000000}"/>
    <cellStyle name="40% - Accent6" xfId="37" builtinId="51" customBuiltin="1"/>
    <cellStyle name="40% - Accent6 2" xfId="38" xr:uid="{00000000-0005-0000-0000-000025000000}"/>
    <cellStyle name="40% - Accent6 3" xfId="39" xr:uid="{00000000-0005-0000-0000-000026000000}"/>
    <cellStyle name="5x indented GHG Textfiels" xfId="40" xr:uid="{00000000-0005-0000-0000-000027000000}"/>
    <cellStyle name="60% - Accent1" xfId="41" builtinId="32" customBuiltin="1"/>
    <cellStyle name="60% - Accent1 2" xfId="42" xr:uid="{00000000-0005-0000-0000-000029000000}"/>
    <cellStyle name="60% - Accent1 3" xfId="43" xr:uid="{00000000-0005-0000-0000-00002A000000}"/>
    <cellStyle name="60% - Accent2" xfId="44" builtinId="36" customBuiltin="1"/>
    <cellStyle name="60% - Accent2 2" xfId="45" xr:uid="{00000000-0005-0000-0000-00002C000000}"/>
    <cellStyle name="60% - Accent2 3" xfId="46" xr:uid="{00000000-0005-0000-0000-00002D000000}"/>
    <cellStyle name="60% - Accent3" xfId="47" builtinId="40" customBuiltin="1"/>
    <cellStyle name="60% - Accent3 2" xfId="48" xr:uid="{00000000-0005-0000-0000-00002F000000}"/>
    <cellStyle name="60% - Accent3 3" xfId="49" xr:uid="{00000000-0005-0000-0000-000030000000}"/>
    <cellStyle name="60% - Accent4" xfId="50" builtinId="44" customBuiltin="1"/>
    <cellStyle name="60% - Accent4 2" xfId="51" xr:uid="{00000000-0005-0000-0000-000032000000}"/>
    <cellStyle name="60% - Accent4 3" xfId="52" xr:uid="{00000000-0005-0000-0000-000033000000}"/>
    <cellStyle name="60% - Accent5" xfId="53" builtinId="48" customBuiltin="1"/>
    <cellStyle name="60% - Accent5 2" xfId="54" xr:uid="{00000000-0005-0000-0000-000035000000}"/>
    <cellStyle name="60% - Accent5 3" xfId="55" xr:uid="{00000000-0005-0000-0000-000036000000}"/>
    <cellStyle name="60% - Accent6" xfId="56" builtinId="52" customBuiltin="1"/>
    <cellStyle name="60% - Accent6 2" xfId="57" xr:uid="{00000000-0005-0000-0000-000038000000}"/>
    <cellStyle name="60% - Accent6 3" xfId="58" xr:uid="{00000000-0005-0000-0000-000039000000}"/>
    <cellStyle name="Accent1" xfId="59" builtinId="29" customBuiltin="1"/>
    <cellStyle name="Accent1 2" xfId="60" xr:uid="{00000000-0005-0000-0000-00003B000000}"/>
    <cellStyle name="Accent1 3" xfId="61" xr:uid="{00000000-0005-0000-0000-00003C000000}"/>
    <cellStyle name="Accent2" xfId="62" builtinId="33" customBuiltin="1"/>
    <cellStyle name="Accent2 2" xfId="63" xr:uid="{00000000-0005-0000-0000-00003E000000}"/>
    <cellStyle name="Accent2 3" xfId="64" xr:uid="{00000000-0005-0000-0000-00003F000000}"/>
    <cellStyle name="Accent3" xfId="65" builtinId="37" customBuiltin="1"/>
    <cellStyle name="Accent3 2" xfId="66" xr:uid="{00000000-0005-0000-0000-000041000000}"/>
    <cellStyle name="Accent3 3" xfId="67" xr:uid="{00000000-0005-0000-0000-000042000000}"/>
    <cellStyle name="Accent4" xfId="68" builtinId="41" customBuiltin="1"/>
    <cellStyle name="Accent4 2" xfId="69" xr:uid="{00000000-0005-0000-0000-000044000000}"/>
    <cellStyle name="Accent4 3" xfId="70" xr:uid="{00000000-0005-0000-0000-000045000000}"/>
    <cellStyle name="Accent5" xfId="71" builtinId="45" customBuiltin="1"/>
    <cellStyle name="Accent5 2" xfId="72" xr:uid="{00000000-0005-0000-0000-000047000000}"/>
    <cellStyle name="Accent5 3" xfId="73" xr:uid="{00000000-0005-0000-0000-000048000000}"/>
    <cellStyle name="Accent6" xfId="74" builtinId="49" customBuiltin="1"/>
    <cellStyle name="Accent6 2" xfId="75" xr:uid="{00000000-0005-0000-0000-00004A000000}"/>
    <cellStyle name="Accent6 3" xfId="76" xr:uid="{00000000-0005-0000-0000-00004B000000}"/>
    <cellStyle name="AggblueCels_1x" xfId="77" xr:uid="{00000000-0005-0000-0000-00004C000000}"/>
    <cellStyle name="Bad" xfId="78" builtinId="27" customBuiltin="1"/>
    <cellStyle name="Bad 2" xfId="79" xr:uid="{00000000-0005-0000-0000-00004E000000}"/>
    <cellStyle name="Bad 3" xfId="80" xr:uid="{00000000-0005-0000-0000-00004F000000}"/>
    <cellStyle name="Bad 4" xfId="81" xr:uid="{00000000-0005-0000-0000-000050000000}"/>
    <cellStyle name="Bold GHG Numbers (0.00)" xfId="82" xr:uid="{00000000-0005-0000-0000-000051000000}"/>
    <cellStyle name="Calculation" xfId="83" builtinId="22" customBuiltin="1"/>
    <cellStyle name="Calculation 2" xfId="84" xr:uid="{00000000-0005-0000-0000-000053000000}"/>
    <cellStyle name="Calculation 3" xfId="85" xr:uid="{00000000-0005-0000-0000-000054000000}"/>
    <cellStyle name="Check Cell" xfId="86" builtinId="23" customBuiltin="1"/>
    <cellStyle name="Check Cell 2" xfId="87" xr:uid="{00000000-0005-0000-0000-000056000000}"/>
    <cellStyle name="Check Cell 3" xfId="88" xr:uid="{00000000-0005-0000-0000-000057000000}"/>
    <cellStyle name="Comma 10" xfId="252" xr:uid="{AB532835-7D7E-46BF-8151-D939CB4488D0}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3 2" xfId="93" xr:uid="{00000000-0005-0000-0000-00005C000000}"/>
    <cellStyle name="Comma 4" xfId="94" xr:uid="{00000000-0005-0000-0000-00005D000000}"/>
    <cellStyle name="Comma 5" xfId="95" xr:uid="{00000000-0005-0000-0000-00005E000000}"/>
    <cellStyle name="Comma 6" xfId="96" xr:uid="{00000000-0005-0000-0000-00005F000000}"/>
    <cellStyle name="Comma 6 2" xfId="248" xr:uid="{72F248F2-938B-4B57-8694-75731D544BBB}"/>
    <cellStyle name="Comma 7" xfId="97" xr:uid="{00000000-0005-0000-0000-000060000000}"/>
    <cellStyle name="Comma 8" xfId="98" xr:uid="{00000000-0005-0000-0000-000061000000}"/>
    <cellStyle name="Comma 9" xfId="99" xr:uid="{00000000-0005-0000-0000-000062000000}"/>
    <cellStyle name="Currency 2" xfId="100" xr:uid="{00000000-0005-0000-0000-000063000000}"/>
    <cellStyle name="Euro" xfId="101" xr:uid="{00000000-0005-0000-0000-000064000000}"/>
    <cellStyle name="Explanatory Text" xfId="102" builtinId="53" customBuiltin="1"/>
    <cellStyle name="Explanatory Text 2" xfId="103" xr:uid="{00000000-0005-0000-0000-000066000000}"/>
    <cellStyle name="Explanatory Text 3" xfId="104" xr:uid="{00000000-0005-0000-0000-000067000000}"/>
    <cellStyle name="Good" xfId="105" builtinId="26" customBuiltin="1"/>
    <cellStyle name="Good 2" xfId="106" xr:uid="{00000000-0005-0000-0000-000069000000}"/>
    <cellStyle name="Good 3" xfId="107" xr:uid="{00000000-0005-0000-0000-00006A000000}"/>
    <cellStyle name="Good 4" xfId="108" xr:uid="{00000000-0005-0000-0000-00006B000000}"/>
    <cellStyle name="Heading" xfId="109" xr:uid="{00000000-0005-0000-0000-00006C000000}"/>
    <cellStyle name="Heading 1" xfId="110" builtinId="16" customBuiltin="1"/>
    <cellStyle name="Heading 1 2" xfId="111" xr:uid="{00000000-0005-0000-0000-00006E000000}"/>
    <cellStyle name="Heading 1 3" xfId="112" xr:uid="{00000000-0005-0000-0000-00006F000000}"/>
    <cellStyle name="Heading 2" xfId="113" builtinId="17" customBuiltin="1"/>
    <cellStyle name="Heading 2 2" xfId="114" xr:uid="{00000000-0005-0000-0000-000071000000}"/>
    <cellStyle name="Heading 2 3" xfId="115" xr:uid="{00000000-0005-0000-0000-000072000000}"/>
    <cellStyle name="Heading 3" xfId="116" builtinId="18" customBuiltin="1"/>
    <cellStyle name="Heading 3 2" xfId="117" xr:uid="{00000000-0005-0000-0000-000074000000}"/>
    <cellStyle name="Heading 3 3" xfId="118" xr:uid="{00000000-0005-0000-0000-000075000000}"/>
    <cellStyle name="Heading 4" xfId="119" builtinId="19" customBuiltin="1"/>
    <cellStyle name="Heading 4 2" xfId="120" xr:uid="{00000000-0005-0000-0000-000077000000}"/>
    <cellStyle name="Heading 4 3" xfId="121" xr:uid="{00000000-0005-0000-0000-000078000000}"/>
    <cellStyle name="Heading 5" xfId="122" xr:uid="{00000000-0005-0000-0000-000079000000}"/>
    <cellStyle name="Heading 6" xfId="123" xr:uid="{00000000-0005-0000-0000-00007A000000}"/>
    <cellStyle name="Hyperlink" xfId="124" builtinId="8"/>
    <cellStyle name="Hyperlink 10" xfId="125" xr:uid="{00000000-0005-0000-0000-00007C000000}"/>
    <cellStyle name="Hyperlink 2" xfId="126" xr:uid="{00000000-0005-0000-0000-00007D000000}"/>
    <cellStyle name="Hyperlink 2 2" xfId="127" xr:uid="{00000000-0005-0000-0000-00007E000000}"/>
    <cellStyle name="Hyperlink 3" xfId="128" xr:uid="{00000000-0005-0000-0000-00007F000000}"/>
    <cellStyle name="Hyperlink 4" xfId="129" xr:uid="{00000000-0005-0000-0000-000080000000}"/>
    <cellStyle name="Hyperlink 5" xfId="130" xr:uid="{00000000-0005-0000-0000-000081000000}"/>
    <cellStyle name="Hyperlink 6" xfId="131" xr:uid="{00000000-0005-0000-0000-000082000000}"/>
    <cellStyle name="Hyperlink 7" xfId="132" xr:uid="{00000000-0005-0000-0000-000083000000}"/>
    <cellStyle name="Hyperlink 8" xfId="133" xr:uid="{00000000-0005-0000-0000-000084000000}"/>
    <cellStyle name="Hyperlink 9" xfId="134" xr:uid="{00000000-0005-0000-0000-000085000000}"/>
    <cellStyle name="Input" xfId="135" builtinId="20" customBuiltin="1"/>
    <cellStyle name="Input 2" xfId="136" xr:uid="{00000000-0005-0000-0000-000087000000}"/>
    <cellStyle name="Input 3" xfId="137" xr:uid="{00000000-0005-0000-0000-000088000000}"/>
    <cellStyle name="InputCells12_BBorder_CRFReport-template" xfId="138" xr:uid="{00000000-0005-0000-0000-000089000000}"/>
    <cellStyle name="Linked Cell" xfId="139" builtinId="24" customBuiltin="1"/>
    <cellStyle name="Linked Cell 2" xfId="140" xr:uid="{00000000-0005-0000-0000-00008B000000}"/>
    <cellStyle name="Linked Cell 3" xfId="141" xr:uid="{00000000-0005-0000-0000-00008C000000}"/>
    <cellStyle name="Neutral" xfId="142" builtinId="28" customBuiltin="1"/>
    <cellStyle name="Neutral 2" xfId="143" xr:uid="{00000000-0005-0000-0000-00008E000000}"/>
    <cellStyle name="Neutral 3" xfId="144" xr:uid="{00000000-0005-0000-0000-00008F000000}"/>
    <cellStyle name="Normal" xfId="0" builtinId="0"/>
    <cellStyle name="Normal 10" xfId="145" xr:uid="{00000000-0005-0000-0000-000091000000}"/>
    <cellStyle name="Normal 10 2" xfId="250" xr:uid="{2ADFE28A-3245-4B78-ADA9-C9121E1C7A99}"/>
    <cellStyle name="Normal 11" xfId="146" xr:uid="{00000000-0005-0000-0000-000092000000}"/>
    <cellStyle name="Normal 12" xfId="147" xr:uid="{00000000-0005-0000-0000-000093000000}"/>
    <cellStyle name="Normal 13" xfId="148" xr:uid="{00000000-0005-0000-0000-000094000000}"/>
    <cellStyle name="Normal 14" xfId="149" xr:uid="{00000000-0005-0000-0000-000095000000}"/>
    <cellStyle name="Normal 15" xfId="150" xr:uid="{00000000-0005-0000-0000-000096000000}"/>
    <cellStyle name="Normal 16" xfId="151" xr:uid="{00000000-0005-0000-0000-000097000000}"/>
    <cellStyle name="Normal 17" xfId="152" xr:uid="{00000000-0005-0000-0000-000098000000}"/>
    <cellStyle name="Normal 17 2" xfId="246" xr:uid="{68FB6162-4AC1-45EC-BAAA-875FA5C2C6FA}"/>
    <cellStyle name="Normal 18" xfId="153" xr:uid="{00000000-0005-0000-0000-000099000000}"/>
    <cellStyle name="Normal 19" xfId="154" xr:uid="{00000000-0005-0000-0000-00009A000000}"/>
    <cellStyle name="Normal 2" xfId="155" xr:uid="{00000000-0005-0000-0000-00009B000000}"/>
    <cellStyle name="Normal 2 2" xfId="156" xr:uid="{00000000-0005-0000-0000-00009C000000}"/>
    <cellStyle name="Normal 2 2 2" xfId="157" xr:uid="{00000000-0005-0000-0000-00009D000000}"/>
    <cellStyle name="Normal 2 2 2 2" xfId="247" xr:uid="{4CF827D5-4F00-43D2-ADD9-C336C310BC7E}"/>
    <cellStyle name="Normal 2 2 3" xfId="158" xr:uid="{00000000-0005-0000-0000-00009E000000}"/>
    <cellStyle name="Normal 2 3" xfId="159" xr:uid="{00000000-0005-0000-0000-00009F000000}"/>
    <cellStyle name="Normal 2 4" xfId="160" xr:uid="{00000000-0005-0000-0000-0000A0000000}"/>
    <cellStyle name="Normal 2 4 2" xfId="161" xr:uid="{00000000-0005-0000-0000-0000A1000000}"/>
    <cellStyle name="Normal 2 5" xfId="162" xr:uid="{00000000-0005-0000-0000-0000A2000000}"/>
    <cellStyle name="Normal 20" xfId="163" xr:uid="{00000000-0005-0000-0000-0000A3000000}"/>
    <cellStyle name="Normal 21" xfId="164" xr:uid="{00000000-0005-0000-0000-0000A4000000}"/>
    <cellStyle name="Normal 22" xfId="165" xr:uid="{00000000-0005-0000-0000-0000A5000000}"/>
    <cellStyle name="Normal 23" xfId="166" xr:uid="{00000000-0005-0000-0000-0000A6000000}"/>
    <cellStyle name="Normal 24" xfId="167" xr:uid="{00000000-0005-0000-0000-0000A7000000}"/>
    <cellStyle name="Normal 25" xfId="168" xr:uid="{00000000-0005-0000-0000-0000A8000000}"/>
    <cellStyle name="Normal 26" xfId="169" xr:uid="{00000000-0005-0000-0000-0000A9000000}"/>
    <cellStyle name="Normal 27" xfId="170" xr:uid="{00000000-0005-0000-0000-0000AA000000}"/>
    <cellStyle name="Normal 28" xfId="171" xr:uid="{00000000-0005-0000-0000-0000AB000000}"/>
    <cellStyle name="Normal 29" xfId="172" xr:uid="{00000000-0005-0000-0000-0000AC000000}"/>
    <cellStyle name="Normal 3" xfId="173" xr:uid="{00000000-0005-0000-0000-0000AD000000}"/>
    <cellStyle name="Normal 3 2" xfId="174" xr:uid="{00000000-0005-0000-0000-0000AE000000}"/>
    <cellStyle name="Normal 3 3" xfId="175" xr:uid="{00000000-0005-0000-0000-0000AF000000}"/>
    <cellStyle name="Normal 30" xfId="176" xr:uid="{00000000-0005-0000-0000-0000B0000000}"/>
    <cellStyle name="Normal 31" xfId="177" xr:uid="{00000000-0005-0000-0000-0000B1000000}"/>
    <cellStyle name="Normal 32" xfId="178" xr:uid="{00000000-0005-0000-0000-0000B2000000}"/>
    <cellStyle name="Normal 33" xfId="179" xr:uid="{00000000-0005-0000-0000-0000B3000000}"/>
    <cellStyle name="Normal 34" xfId="180" xr:uid="{00000000-0005-0000-0000-0000B4000000}"/>
    <cellStyle name="Normal 35" xfId="181" xr:uid="{00000000-0005-0000-0000-0000B5000000}"/>
    <cellStyle name="Normal 36" xfId="182" xr:uid="{00000000-0005-0000-0000-0000B6000000}"/>
    <cellStyle name="Normal 37" xfId="183" xr:uid="{00000000-0005-0000-0000-0000B7000000}"/>
    <cellStyle name="Normal 38" xfId="184" xr:uid="{00000000-0005-0000-0000-0000B8000000}"/>
    <cellStyle name="Normal 39" xfId="185" xr:uid="{00000000-0005-0000-0000-0000B9000000}"/>
    <cellStyle name="Normal 4" xfId="186" xr:uid="{00000000-0005-0000-0000-0000BA000000}"/>
    <cellStyle name="Normal 4 2" xfId="187" xr:uid="{00000000-0005-0000-0000-0000BB000000}"/>
    <cellStyle name="Normal 4 3" xfId="188" xr:uid="{00000000-0005-0000-0000-0000BC000000}"/>
    <cellStyle name="Normal 40" xfId="189" xr:uid="{00000000-0005-0000-0000-0000BD000000}"/>
    <cellStyle name="Normal 41" xfId="190" xr:uid="{00000000-0005-0000-0000-0000BE000000}"/>
    <cellStyle name="Normal 42" xfId="191" xr:uid="{00000000-0005-0000-0000-0000BF000000}"/>
    <cellStyle name="Normal 43" xfId="192" xr:uid="{00000000-0005-0000-0000-0000C0000000}"/>
    <cellStyle name="Normal 44" xfId="251" xr:uid="{97CA0326-F0DC-449E-8B8B-650F9978EE32}"/>
    <cellStyle name="Normal 5" xfId="193" xr:uid="{00000000-0005-0000-0000-0000C1000000}"/>
    <cellStyle name="Normal 5 2" xfId="194" xr:uid="{00000000-0005-0000-0000-0000C2000000}"/>
    <cellStyle name="Normal 5 3" xfId="195" xr:uid="{00000000-0005-0000-0000-0000C3000000}"/>
    <cellStyle name="Normal 6" xfId="196" xr:uid="{00000000-0005-0000-0000-0000C4000000}"/>
    <cellStyle name="Normal 6 2" xfId="197" xr:uid="{00000000-0005-0000-0000-0000C5000000}"/>
    <cellStyle name="Normal 7" xfId="198" xr:uid="{00000000-0005-0000-0000-0000C6000000}"/>
    <cellStyle name="Normal 8" xfId="199" xr:uid="{00000000-0005-0000-0000-0000C7000000}"/>
    <cellStyle name="Normal 9" xfId="200" xr:uid="{00000000-0005-0000-0000-0000C8000000}"/>
    <cellStyle name="Normal GHG-Shade" xfId="201" xr:uid="{00000000-0005-0000-0000-0000C9000000}"/>
    <cellStyle name="Normal_Real 1995 prices" xfId="202" xr:uid="{00000000-0005-0000-0000-0000CA000000}"/>
    <cellStyle name="Normal_Sheet1" xfId="203" xr:uid="{00000000-0005-0000-0000-0000CB000000}"/>
    <cellStyle name="Normal_ukeb_data2002" xfId="204" xr:uid="{00000000-0005-0000-0000-0000CC000000}"/>
    <cellStyle name="Normal_ukeb_data2002 2" xfId="205" xr:uid="{00000000-0005-0000-0000-0000CD000000}"/>
    <cellStyle name="Note" xfId="206" builtinId="10" customBuiltin="1"/>
    <cellStyle name="Note 2" xfId="207" xr:uid="{00000000-0005-0000-0000-0000CF000000}"/>
    <cellStyle name="Note 3" xfId="208" xr:uid="{00000000-0005-0000-0000-0000D0000000}"/>
    <cellStyle name="Output" xfId="209" builtinId="21" customBuiltin="1"/>
    <cellStyle name="Output 2" xfId="210" xr:uid="{00000000-0005-0000-0000-0000D2000000}"/>
    <cellStyle name="Output 3" xfId="211" xr:uid="{00000000-0005-0000-0000-0000D3000000}"/>
    <cellStyle name="Percent" xfId="254" builtinId="5"/>
    <cellStyle name="Percent 10" xfId="253" xr:uid="{F501A5FD-367F-4283-9A35-46858F82438E}"/>
    <cellStyle name="Percent 2" xfId="212" xr:uid="{00000000-0005-0000-0000-0000D4000000}"/>
    <cellStyle name="Percent 2 2" xfId="213" xr:uid="{00000000-0005-0000-0000-0000D5000000}"/>
    <cellStyle name="Percent 2 2 2" xfId="249" xr:uid="{14A1B40F-1DE8-4A0D-9418-A0860640415D}"/>
    <cellStyle name="Percent 3" xfId="214" xr:uid="{00000000-0005-0000-0000-0000D6000000}"/>
    <cellStyle name="Percent 4" xfId="215" xr:uid="{00000000-0005-0000-0000-0000D7000000}"/>
    <cellStyle name="Percent 5" xfId="216" xr:uid="{00000000-0005-0000-0000-0000D8000000}"/>
    <cellStyle name="Percent 6" xfId="217" xr:uid="{00000000-0005-0000-0000-0000D9000000}"/>
    <cellStyle name="Percent 7" xfId="218" xr:uid="{00000000-0005-0000-0000-0000DA000000}"/>
    <cellStyle name="Percent 8" xfId="219" xr:uid="{00000000-0005-0000-0000-0000DB000000}"/>
    <cellStyle name="Percent 9" xfId="220" xr:uid="{00000000-0005-0000-0000-0000DC000000}"/>
    <cellStyle name="Publication_style" xfId="221" xr:uid="{00000000-0005-0000-0000-0000DD000000}"/>
    <cellStyle name="Refdb standard" xfId="222" xr:uid="{00000000-0005-0000-0000-0000DE000000}"/>
    <cellStyle name="Refdb standard 2" xfId="223" xr:uid="{00000000-0005-0000-0000-0000DF000000}"/>
    <cellStyle name="Shade" xfId="224" xr:uid="{00000000-0005-0000-0000-0000E0000000}"/>
    <cellStyle name="Source" xfId="225" xr:uid="{00000000-0005-0000-0000-0000E1000000}"/>
    <cellStyle name="Source 2" xfId="226" xr:uid="{00000000-0005-0000-0000-0000E2000000}"/>
    <cellStyle name="Source_1_1" xfId="227" xr:uid="{00000000-0005-0000-0000-0000E3000000}"/>
    <cellStyle name="Style 1" xfId="228" xr:uid="{00000000-0005-0000-0000-0000E4000000}"/>
    <cellStyle name="Style 1 2" xfId="229" xr:uid="{00000000-0005-0000-0000-0000E5000000}"/>
    <cellStyle name="Table Cells" xfId="230" xr:uid="{00000000-0005-0000-0000-0000E6000000}"/>
    <cellStyle name="Table Column Headings" xfId="231" xr:uid="{00000000-0005-0000-0000-0000E7000000}"/>
    <cellStyle name="Table Number" xfId="232" xr:uid="{00000000-0005-0000-0000-0000E8000000}"/>
    <cellStyle name="Table Row Headings" xfId="233" xr:uid="{00000000-0005-0000-0000-0000E9000000}"/>
    <cellStyle name="Table Title" xfId="234" xr:uid="{00000000-0005-0000-0000-0000EA000000}"/>
    <cellStyle name="Tabref" xfId="235" xr:uid="{00000000-0005-0000-0000-0000EB000000}"/>
    <cellStyle name="Title" xfId="236" builtinId="15" customBuiltin="1"/>
    <cellStyle name="Title 2" xfId="237" xr:uid="{00000000-0005-0000-0000-0000ED000000}"/>
    <cellStyle name="Title 3" xfId="238" xr:uid="{00000000-0005-0000-0000-0000EE000000}"/>
    <cellStyle name="Total" xfId="239" builtinId="25" customBuiltin="1"/>
    <cellStyle name="Total 2" xfId="240" xr:uid="{00000000-0005-0000-0000-0000F0000000}"/>
    <cellStyle name="Total 3" xfId="241" xr:uid="{00000000-0005-0000-0000-0000F1000000}"/>
    <cellStyle name="Warning Text" xfId="242" builtinId="11" customBuiltin="1"/>
    <cellStyle name="Warning Text 2" xfId="243" xr:uid="{00000000-0005-0000-0000-0000F3000000}"/>
    <cellStyle name="Warning Text 3" xfId="244" xr:uid="{00000000-0005-0000-0000-0000F4000000}"/>
    <cellStyle name="Обычный_2++_CRFReport-template" xfId="245" xr:uid="{00000000-0005-0000-0000-0000F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50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354894</xdr:colOff>
      <xdr:row>3</xdr:row>
      <xdr:rowOff>223237</xdr:rowOff>
    </xdr:from>
    <xdr:to>
      <xdr:col>6</xdr:col>
      <xdr:colOff>725734</xdr:colOff>
      <xdr:row>5</xdr:row>
      <xdr:rowOff>253717</xdr:rowOff>
    </xdr:to>
    <xdr:pic>
      <xdr:nvPicPr>
        <xdr:cNvPr id="2773" name="Picture 3" descr="National Statistics logo">
          <a:extLst>
            <a:ext uri="{FF2B5EF4-FFF2-40B4-BE49-F238E27FC236}">
              <a16:creationId xmlns:a16="http://schemas.microsoft.com/office/drawing/2014/main" id="{D07189C0-2215-4EB3-8FB6-E12E12913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1227" y="992293"/>
          <a:ext cx="1104618" cy="66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</xdr:colOff>
      <xdr:row>2</xdr:row>
      <xdr:rowOff>160020</xdr:rowOff>
    </xdr:from>
    <xdr:to>
      <xdr:col>5</xdr:col>
      <xdr:colOff>144780</xdr:colOff>
      <xdr:row>7</xdr:row>
      <xdr:rowOff>95250</xdr:rowOff>
    </xdr:to>
    <xdr:pic>
      <xdr:nvPicPr>
        <xdr:cNvPr id="2774" name="Picture 4" descr="BEIS logo">
          <a:extLst>
            <a:ext uri="{FF2B5EF4-FFF2-40B4-BE49-F238E27FC236}">
              <a16:creationId xmlns:a16="http://schemas.microsoft.com/office/drawing/2014/main" id="{BE8C3FCA-890F-498E-9345-313F5CC8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" y="632460"/>
          <a:ext cx="2621280" cy="1283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.stats@bei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3"/>
  <sheetViews>
    <sheetView showGridLines="0" tabSelected="1" zoomScaleNormal="100" workbookViewId="0"/>
  </sheetViews>
  <sheetFormatPr defaultColWidth="8.84375" defaultRowHeight="15.5" x14ac:dyDescent="0.35"/>
  <cols>
    <col min="1" max="1" width="3.53515625" style="1" customWidth="1"/>
    <col min="2" max="2" width="4.15234375" style="1" customWidth="1"/>
    <col min="3" max="16384" width="8.84375" style="1"/>
  </cols>
  <sheetData>
    <row r="1" spans="2:18" ht="15" customHeight="1" x14ac:dyDescent="0.45">
      <c r="C1" s="2"/>
      <c r="D1" s="452"/>
      <c r="E1" s="452"/>
      <c r="F1" s="452"/>
      <c r="G1" s="452"/>
      <c r="H1" s="452"/>
      <c r="I1" s="452"/>
    </row>
    <row r="2" spans="2:18" ht="23" x14ac:dyDescent="0.5">
      <c r="B2" s="504" t="s">
        <v>334</v>
      </c>
      <c r="C2" s="5"/>
      <c r="D2" s="5"/>
      <c r="E2" s="5"/>
      <c r="F2" s="5"/>
      <c r="G2" s="5"/>
      <c r="H2" s="5"/>
      <c r="I2" s="5"/>
    </row>
    <row r="3" spans="2:18" ht="22.5" x14ac:dyDescent="0.45">
      <c r="C3" s="2"/>
      <c r="D3" s="452"/>
      <c r="E3" s="452"/>
      <c r="F3" s="452"/>
      <c r="G3" s="452"/>
      <c r="H3" s="452"/>
      <c r="I3" s="452"/>
    </row>
    <row r="4" spans="2:18" ht="27" customHeight="1" x14ac:dyDescent="0.45">
      <c r="E4" s="455"/>
      <c r="F4" s="455"/>
      <c r="G4" s="455"/>
      <c r="H4" s="455"/>
      <c r="J4" s="453"/>
      <c r="K4" s="453"/>
      <c r="L4" s="453"/>
      <c r="M4" s="453"/>
      <c r="N4" s="453"/>
      <c r="O4" s="453"/>
      <c r="P4" s="453"/>
    </row>
    <row r="5" spans="2:18" ht="22.5" x14ac:dyDescent="0.45">
      <c r="J5" s="2"/>
      <c r="K5" s="453"/>
      <c r="L5" s="453"/>
      <c r="M5" s="453"/>
      <c r="N5" s="453"/>
      <c r="O5" s="453"/>
    </row>
    <row r="6" spans="2:18" ht="20" x14ac:dyDescent="0.4">
      <c r="K6" s="454"/>
      <c r="L6" s="454"/>
      <c r="M6" s="454"/>
      <c r="N6" s="454"/>
    </row>
    <row r="8" spans="2:18" x14ac:dyDescent="0.35">
      <c r="B8" s="3"/>
      <c r="C8" s="3"/>
      <c r="D8" s="3"/>
      <c r="E8" s="4"/>
    </row>
    <row r="9" spans="2:18" x14ac:dyDescent="0.35">
      <c r="B9" s="411" t="s">
        <v>335</v>
      </c>
      <c r="C9" s="4"/>
      <c r="D9" s="4"/>
      <c r="E9" s="4"/>
      <c r="L9" s="6"/>
    </row>
    <row r="10" spans="2:18" x14ac:dyDescent="0.35">
      <c r="B10" s="411" t="s">
        <v>230</v>
      </c>
    </row>
    <row r="11" spans="2:18" x14ac:dyDescent="0.35">
      <c r="B11" s="411" t="s">
        <v>263</v>
      </c>
      <c r="E11" s="449" t="s">
        <v>264</v>
      </c>
    </row>
    <row r="12" spans="2:18" x14ac:dyDescent="0.35">
      <c r="I12" s="3"/>
    </row>
    <row r="13" spans="2:18" s="3" customFormat="1" x14ac:dyDescent="0.35">
      <c r="B13" s="450" t="s">
        <v>0</v>
      </c>
      <c r="J13" s="1"/>
      <c r="L13" s="509"/>
      <c r="M13" s="509"/>
      <c r="N13" s="509"/>
      <c r="O13" s="509"/>
      <c r="P13" s="509"/>
      <c r="Q13" s="247"/>
      <c r="R13" s="1"/>
    </row>
    <row r="14" spans="2:18" s="411" customFormat="1" x14ac:dyDescent="0.35">
      <c r="B14" s="451" t="s">
        <v>265</v>
      </c>
      <c r="C14" s="247"/>
      <c r="D14" s="247"/>
      <c r="E14" s="247"/>
      <c r="F14" s="247"/>
      <c r="G14" s="247"/>
      <c r="H14" s="247"/>
      <c r="I14" s="247"/>
      <c r="J14" s="451"/>
      <c r="K14" s="511" t="s">
        <v>285</v>
      </c>
      <c r="L14" s="509"/>
      <c r="M14" s="509"/>
      <c r="N14" s="509"/>
      <c r="O14" s="509"/>
      <c r="P14" s="509"/>
      <c r="Q14" s="247"/>
      <c r="R14" s="3"/>
    </row>
    <row r="15" spans="2:18" s="411" customFormat="1" x14ac:dyDescent="0.35">
      <c r="B15" s="451" t="s">
        <v>266</v>
      </c>
      <c r="C15" s="247"/>
      <c r="D15" s="247"/>
      <c r="E15" s="247"/>
      <c r="F15" s="247"/>
      <c r="G15" s="247"/>
      <c r="H15" s="247"/>
      <c r="I15" s="247"/>
      <c r="J15" s="451"/>
      <c r="K15" s="511" t="s">
        <v>286</v>
      </c>
      <c r="L15" s="509"/>
      <c r="M15" s="509"/>
      <c r="N15" s="509"/>
      <c r="O15" s="509"/>
      <c r="P15" s="509"/>
      <c r="Q15" s="247"/>
    </row>
    <row r="16" spans="2:18" s="411" customFormat="1" x14ac:dyDescent="0.35">
      <c r="B16" s="451" t="s">
        <v>267</v>
      </c>
      <c r="C16"/>
      <c r="D16"/>
      <c r="E16"/>
      <c r="F16"/>
      <c r="G16"/>
      <c r="H16"/>
      <c r="I16"/>
      <c r="J16" s="451"/>
      <c r="K16" s="511" t="s">
        <v>287</v>
      </c>
      <c r="L16" s="509"/>
      <c r="M16" s="509"/>
      <c r="N16" s="509"/>
      <c r="O16" s="509"/>
      <c r="P16" s="509"/>
      <c r="Q16" s="247"/>
    </row>
    <row r="17" spans="2:18" x14ac:dyDescent="0.35">
      <c r="B17" s="451" t="s">
        <v>270</v>
      </c>
      <c r="C17" s="247"/>
      <c r="D17" s="247"/>
      <c r="E17" s="247"/>
      <c r="F17" s="247"/>
      <c r="G17" s="247"/>
      <c r="H17" s="247"/>
      <c r="I17" s="247"/>
      <c r="J17" s="451"/>
      <c r="K17" s="511" t="s">
        <v>288</v>
      </c>
      <c r="L17" s="509"/>
      <c r="M17" s="509"/>
      <c r="N17" s="509"/>
      <c r="O17" s="509"/>
      <c r="P17" s="509"/>
      <c r="Q17" s="247"/>
      <c r="R17" s="411"/>
    </row>
    <row r="18" spans="2:18" x14ac:dyDescent="0.35">
      <c r="B18" s="451" t="s">
        <v>271</v>
      </c>
      <c r="C18" s="247"/>
      <c r="D18" s="247"/>
      <c r="E18" s="247"/>
      <c r="F18" s="247"/>
      <c r="G18" s="247"/>
      <c r="H18" s="247"/>
      <c r="I18" s="247"/>
      <c r="J18" s="451"/>
      <c r="K18" s="511" t="s">
        <v>289</v>
      </c>
      <c r="L18" s="509"/>
      <c r="M18" s="509"/>
      <c r="N18" s="509"/>
      <c r="O18" s="509"/>
      <c r="P18" s="509"/>
      <c r="Q18" s="247"/>
      <c r="R18" s="3"/>
    </row>
    <row r="19" spans="2:18" x14ac:dyDescent="0.35">
      <c r="B19" s="451" t="s">
        <v>272</v>
      </c>
      <c r="C19" s="247"/>
      <c r="D19" s="247"/>
      <c r="E19" s="247"/>
      <c r="F19" s="247"/>
      <c r="G19" s="247"/>
      <c r="H19" s="247"/>
      <c r="I19" s="247"/>
      <c r="J19" s="451"/>
      <c r="K19" s="511" t="s">
        <v>290</v>
      </c>
      <c r="L19" s="509"/>
      <c r="M19" s="509"/>
      <c r="N19" s="509"/>
      <c r="O19" s="509"/>
      <c r="P19" s="509"/>
      <c r="Q19" s="247"/>
      <c r="R19" s="3"/>
    </row>
    <row r="20" spans="2:18" x14ac:dyDescent="0.35">
      <c r="B20" s="451" t="s">
        <v>74</v>
      </c>
      <c r="C20" s="247"/>
      <c r="D20" s="247"/>
      <c r="E20" s="247"/>
      <c r="F20" s="247"/>
      <c r="G20" s="247"/>
      <c r="H20" s="247"/>
      <c r="I20" s="247"/>
      <c r="J20" s="451"/>
      <c r="K20" s="511" t="s">
        <v>388</v>
      </c>
      <c r="L20" s="509"/>
      <c r="M20" s="509"/>
      <c r="N20" s="509"/>
      <c r="O20" s="509"/>
      <c r="P20" s="509"/>
      <c r="Q20" s="247"/>
      <c r="R20" s="3"/>
    </row>
    <row r="21" spans="2:18" x14ac:dyDescent="0.35">
      <c r="B21" s="451" t="s">
        <v>273</v>
      </c>
      <c r="C21" s="247"/>
      <c r="D21" s="247"/>
      <c r="E21" s="247"/>
      <c r="F21" s="247"/>
      <c r="G21" s="247"/>
      <c r="H21" s="247"/>
      <c r="I21" s="247"/>
      <c r="J21" s="451"/>
      <c r="K21" s="511" t="s">
        <v>291</v>
      </c>
      <c r="L21" s="509"/>
      <c r="M21" s="509"/>
      <c r="N21" s="509"/>
      <c r="O21" s="509"/>
      <c r="P21" s="509"/>
      <c r="Q21" s="247"/>
      <c r="R21" s="3"/>
    </row>
    <row r="22" spans="2:18" x14ac:dyDescent="0.35">
      <c r="B22" s="451" t="s">
        <v>274</v>
      </c>
      <c r="C22" s="247"/>
      <c r="D22" s="247"/>
      <c r="E22" s="247"/>
      <c r="F22" s="247"/>
      <c r="G22" s="247"/>
      <c r="H22" s="247"/>
      <c r="I22" s="247"/>
      <c r="J22" s="451"/>
      <c r="K22" s="511" t="s">
        <v>292</v>
      </c>
      <c r="L22" s="509"/>
      <c r="M22" s="509"/>
      <c r="N22" s="509"/>
      <c r="O22" s="509"/>
      <c r="P22" s="509"/>
      <c r="Q22" s="247"/>
      <c r="R22" s="3"/>
    </row>
    <row r="23" spans="2:18" x14ac:dyDescent="0.35">
      <c r="B23" s="451" t="s">
        <v>275</v>
      </c>
      <c r="C23" s="247"/>
      <c r="D23" s="247"/>
      <c r="E23" s="247"/>
      <c r="F23" s="247"/>
      <c r="G23" s="247"/>
      <c r="H23" s="247"/>
      <c r="I23" s="247"/>
      <c r="J23" s="451"/>
      <c r="K23" s="511" t="s">
        <v>389</v>
      </c>
      <c r="L23" s="509"/>
      <c r="M23" s="509"/>
      <c r="N23" s="509"/>
      <c r="O23" s="509"/>
      <c r="P23" s="509"/>
      <c r="Q23" s="247"/>
      <c r="R23" s="3"/>
    </row>
    <row r="24" spans="2:18" x14ac:dyDescent="0.35">
      <c r="B24" s="451" t="s">
        <v>276</v>
      </c>
      <c r="C24" s="247"/>
      <c r="D24" s="247"/>
      <c r="E24" s="247"/>
      <c r="F24" s="247"/>
      <c r="G24" s="247"/>
      <c r="H24" s="247"/>
      <c r="I24" s="247"/>
      <c r="J24" s="451"/>
      <c r="K24" s="511" t="s">
        <v>293</v>
      </c>
      <c r="L24" s="509"/>
      <c r="M24" s="509"/>
      <c r="N24" s="509"/>
      <c r="O24" s="509"/>
      <c r="P24" s="509"/>
      <c r="Q24" s="247"/>
      <c r="R24" s="3"/>
    </row>
    <row r="25" spans="2:18" x14ac:dyDescent="0.35">
      <c r="B25" s="451" t="s">
        <v>277</v>
      </c>
      <c r="C25" s="247"/>
      <c r="D25" s="247"/>
      <c r="E25" s="247"/>
      <c r="F25" s="247"/>
      <c r="G25" s="247"/>
      <c r="H25" s="247"/>
      <c r="I25" s="247"/>
      <c r="J25" s="451"/>
      <c r="K25" s="511" t="s">
        <v>294</v>
      </c>
      <c r="L25" s="509"/>
      <c r="M25" s="509"/>
      <c r="N25" s="509"/>
      <c r="O25" s="509"/>
      <c r="P25" s="509"/>
      <c r="Q25" s="247"/>
      <c r="R25" s="3"/>
    </row>
    <row r="26" spans="2:18" x14ac:dyDescent="0.35">
      <c r="B26" s="451" t="s">
        <v>278</v>
      </c>
      <c r="C26" s="247"/>
      <c r="D26" s="247"/>
      <c r="E26" s="247"/>
      <c r="F26" s="247"/>
      <c r="G26" s="247"/>
      <c r="H26" s="247"/>
      <c r="I26" s="247"/>
      <c r="J26" s="451"/>
      <c r="K26" s="511" t="s">
        <v>295</v>
      </c>
      <c r="L26" s="509"/>
      <c r="M26" s="509"/>
      <c r="N26" s="509"/>
      <c r="O26" s="509"/>
      <c r="P26" s="509"/>
      <c r="Q26" s="247"/>
      <c r="R26" s="3"/>
    </row>
    <row r="27" spans="2:18" x14ac:dyDescent="0.35">
      <c r="B27" s="451" t="s">
        <v>279</v>
      </c>
      <c r="C27" s="509"/>
      <c r="D27" s="509"/>
      <c r="E27" s="509"/>
      <c r="F27" s="247"/>
      <c r="G27" s="247"/>
      <c r="H27" s="247"/>
      <c r="I27" s="247"/>
      <c r="J27" s="451"/>
      <c r="K27" s="511" t="s">
        <v>296</v>
      </c>
      <c r="L27" s="509"/>
      <c r="M27" s="509"/>
      <c r="N27" s="509"/>
      <c r="O27" s="509"/>
      <c r="P27" s="509"/>
      <c r="Q27" s="247"/>
      <c r="R27" s="3"/>
    </row>
    <row r="28" spans="2:18" x14ac:dyDescent="0.35">
      <c r="B28" s="451" t="s">
        <v>280</v>
      </c>
      <c r="C28" s="509"/>
      <c r="D28" s="509"/>
      <c r="E28" s="509"/>
      <c r="F28" s="247"/>
      <c r="G28" s="247"/>
      <c r="H28" s="247"/>
      <c r="I28" s="247"/>
      <c r="J28" s="451"/>
      <c r="K28" s="511" t="s">
        <v>297</v>
      </c>
      <c r="L28" s="509"/>
      <c r="M28" s="509"/>
      <c r="N28" s="509"/>
      <c r="O28" s="509"/>
      <c r="P28" s="509"/>
      <c r="Q28" s="247"/>
      <c r="R28" s="7"/>
    </row>
    <row r="29" spans="2:18" x14ac:dyDescent="0.35">
      <c r="B29" s="451" t="s">
        <v>281</v>
      </c>
      <c r="C29" s="451"/>
      <c r="D29" s="247"/>
      <c r="E29" s="247"/>
      <c r="F29" s="247"/>
      <c r="G29" s="247"/>
      <c r="H29" s="247"/>
      <c r="I29" s="247"/>
      <c r="J29" s="451"/>
      <c r="K29" s="511" t="s">
        <v>321</v>
      </c>
      <c r="L29" s="509"/>
      <c r="M29" s="509"/>
      <c r="N29" s="509"/>
      <c r="O29" s="509"/>
      <c r="P29" s="509"/>
      <c r="Q29" s="247"/>
      <c r="R29" s="7"/>
    </row>
    <row r="30" spans="2:18" x14ac:dyDescent="0.35">
      <c r="B30" s="451" t="s">
        <v>304</v>
      </c>
      <c r="C30" s="451"/>
      <c r="D30" s="247"/>
      <c r="E30" s="247"/>
      <c r="F30" s="247"/>
      <c r="G30" s="247"/>
      <c r="H30" s="247"/>
      <c r="I30" s="247"/>
      <c r="J30" s="451"/>
      <c r="K30" s="511" t="s">
        <v>298</v>
      </c>
      <c r="L30" s="509"/>
      <c r="M30" s="509"/>
      <c r="N30" s="509"/>
      <c r="O30" s="509"/>
      <c r="P30" s="509"/>
      <c r="Q30" s="247"/>
      <c r="R30" s="3"/>
    </row>
    <row r="31" spans="2:18" x14ac:dyDescent="0.35">
      <c r="B31" s="451" t="s">
        <v>282</v>
      </c>
      <c r="C31" s="451"/>
      <c r="D31" s="247"/>
      <c r="E31" s="247"/>
      <c r="F31" s="247"/>
      <c r="G31" s="247"/>
      <c r="H31" s="247"/>
      <c r="I31" s="247"/>
      <c r="J31" s="451"/>
      <c r="K31" s="511" t="s">
        <v>299</v>
      </c>
      <c r="L31" s="509"/>
      <c r="M31" s="509"/>
      <c r="N31" s="509"/>
      <c r="O31" s="509"/>
      <c r="P31" s="509"/>
      <c r="Q31" s="247"/>
      <c r="R31" s="3"/>
    </row>
    <row r="32" spans="2:18" s="247" customFormat="1" x14ac:dyDescent="0.35">
      <c r="B32" s="511" t="s">
        <v>283</v>
      </c>
      <c r="C32" s="511"/>
      <c r="D32" s="511"/>
      <c r="E32" s="511"/>
      <c r="F32" s="511"/>
      <c r="G32" s="511"/>
      <c r="H32" s="511"/>
      <c r="I32" s="511"/>
      <c r="J32" s="511"/>
      <c r="K32" s="511" t="s">
        <v>300</v>
      </c>
      <c r="L32" s="509"/>
      <c r="M32" s="509"/>
      <c r="N32" s="509"/>
      <c r="O32" s="509"/>
      <c r="P32" s="509"/>
      <c r="R32" s="549"/>
    </row>
    <row r="33" spans="2:18" x14ac:dyDescent="0.35">
      <c r="B33" s="511" t="s">
        <v>284</v>
      </c>
      <c r="K33" s="511" t="s">
        <v>390</v>
      </c>
      <c r="L33" s="509"/>
      <c r="M33" s="509"/>
      <c r="N33" s="509"/>
      <c r="R33" s="3"/>
    </row>
  </sheetData>
  <phoneticPr fontId="5" type="noConversion"/>
  <hyperlinks>
    <hyperlink ref="E11" r:id="rId1" xr:uid="{AD3FCEA6-D211-4468-9A41-48BF3E0486E6}"/>
    <hyperlink ref="B19" location="'Final energy consumption'!A1" display="Final energy consumption" xr:uid="{CD9B1792-740B-4D1D-85A5-C150926A1DB9}"/>
    <hyperlink ref="B18" location="'Inland energy consumption'!A1" display="Inland energy consumption" xr:uid="{91E39D8C-D475-4128-AEA2-26E8DA18F2B1}"/>
    <hyperlink ref="B17" location="'Production of primary fuels'!A1" display="Production of primary fuels" xr:uid="{5A3E055F-1B3C-4E09-A08E-7DEBA015C086}"/>
    <hyperlink ref="B16" location="Investment!A1" display="Investment in the energy industries" xr:uid="{D2D0A142-13B4-4F89-8A1B-B2152CC7C861}"/>
    <hyperlink ref="K27" location="'Smart meters'!A1" display="Smart Meters" xr:uid="{00000000-0004-0000-0000-000037000000}"/>
    <hyperlink ref="K17" location="'Electricity generated'!A1" display="Electricity generated" xr:uid="{00000000-0004-0000-0000-000025000000}"/>
    <hyperlink ref="B23" location="'Energy and carbon ratios'!A1" display="Energy and carbon ratios" xr:uid="{00000000-0004-0000-0000-000024000000}"/>
    <hyperlink ref="B21" location="'Key sources of imports'!A1" display="Key sources of imports" xr:uid="{00000000-0004-0000-0000-000023000000}"/>
    <hyperlink ref="B25" location="'Emissions by NC sector'!A1" display="Territorial greenhouse gas emissions by National Communication sector" xr:uid="{00000000-0004-0000-0000-000022000000}"/>
    <hyperlink ref="B24" location="'Emissions by gas'!A1" display="Territorial greenhouse gas emissions by gas" xr:uid="{00000000-0004-0000-0000-000021000000}"/>
    <hyperlink ref="K20" location="'Small scale capacity'!A1" display="Small scale capacity" xr:uid="{00000000-0004-0000-0000-000020000000}"/>
    <hyperlink ref="B22" location="'Low carbon sources'!A1" display="Proportion of UK energy supplied from low carbon sources" xr:uid="{00000000-0004-0000-0000-00001F000000}"/>
    <hyperlink ref="B26" location="Reliability!A1" display="Reliability - gas and electricity capacity margins - maximum supply and maximum demand" xr:uid="{00000000-0004-0000-0000-00001E000000}"/>
    <hyperlink ref="K18" location="'Electricity supplied'!A1" display="Electricity supplied" xr:uid="{00000000-0004-0000-0000-00001D000000}"/>
    <hyperlink ref="K21" location="'Renewable energy sources'!A1" display="Renewable energy sources" xr:uid="{00000000-0004-0000-0000-00001C000000}"/>
    <hyperlink ref="K22" location="'Renewable generation'!A1" display="Electricity generation from renewable sources" xr:uid="{00000000-0004-0000-0000-00001B000000}"/>
    <hyperlink ref="K33" location="'Domestic supplier transfers'!A1" display="Domestic supplier transfers" xr:uid="{00000000-0004-0000-0000-000019000000}"/>
    <hyperlink ref="K32" location="'Petrol and diesel prices'!A1" display="Petrol and diesel prices" xr:uid="{00000000-0004-0000-0000-000018000000}"/>
    <hyperlink ref="K31" location="'Domestic prices'!A1" display="Fuel price indices for the domestic sector" xr:uid="{00000000-0004-0000-0000-000017000000}"/>
    <hyperlink ref="K30" location="'Industrial prices'!A1" display="Fuel price indices for the industrial sector" xr:uid="{00000000-0004-0000-0000-000016000000}"/>
    <hyperlink ref="K26" location="'Energy efficiency measures'!A1" display="Number of homes with energy efficiency measures" xr:uid="{00000000-0004-0000-0000-000015000000}"/>
    <hyperlink ref="K25" location="'Energy intensity'!A1" display="Energy intensity" xr:uid="{00000000-0004-0000-0000-000014000000}"/>
    <hyperlink ref="K24" location="'Combined heat and power'!A1" display="Combined heat and power" xr:uid="{00000000-0004-0000-0000-000013000000}"/>
    <hyperlink ref="K19" location="'Electricity capacity'!A1" display="Electricity capacity" xr:uid="{00000000-0004-0000-0000-000012000000}"/>
    <hyperlink ref="K16" location="'Gas trade'!A1" display="Trade in natural gas" xr:uid="{00000000-0004-0000-0000-000011000000}"/>
    <hyperlink ref="K15" location="'Gas demand'!A1" display="Natural gas demand" xr:uid="{00000000-0004-0000-0000-000010000000}"/>
    <hyperlink ref="K14" location="'O&amp;G production and reserves'!A1" display="Oil and gas production and reserves" xr:uid="{00000000-0004-0000-0000-00000F000000}"/>
    <hyperlink ref="B31" location="'Demand for road fuels'!A1" display="Demand for road fuels" xr:uid="{00000000-0004-0000-0000-00000D000000}"/>
    <hyperlink ref="B30" location="'Demand by petroleum products'!A1" display="Demand by petroleum products" xr:uid="{00000000-0004-0000-0000-00000C000000}"/>
    <hyperlink ref="K29" location="'Fuel poor by FPEER band'!A1" display="Fuel poor population by FPEER band" xr:uid="{00000000-0004-0000-0000-00000B000000}"/>
    <hyperlink ref="B29" location="'Foreign trade in oil'!A1" display="Foreign trade in crude oil and petroleum products" xr:uid="{00000000-0004-0000-0000-00000A000000}"/>
    <hyperlink ref="B28" location="'Coal consumption'!A1" display="Coal consumption" xr:uid="{00000000-0004-0000-0000-000009000000}"/>
    <hyperlink ref="B27" location="'Coal production and imports'!A1" display="Coal production and imports" xr:uid="{00000000-0004-0000-0000-000008000000}"/>
    <hyperlink ref="K28" location="'Fuel Poverty by households'!A1" display="Households in fuel poverty" xr:uid="{00000000-0004-0000-0000-000007000000}"/>
    <hyperlink ref="B20" location="'Import dependency'!A1" display="Import dependency" xr:uid="{00000000-0004-0000-0000-000006000000}"/>
    <hyperlink ref="B15" location="Employment!A1" display="Trends in employment in the energy industries" xr:uid="{00000000-0004-0000-0000-000001000000}"/>
    <hyperlink ref="B14" location="GVA!A1" display="Contribution to GVA by the energy industries" xr:uid="{00000000-0004-0000-0000-000000000000}"/>
    <hyperlink ref="B33" location="'UKCS production'!A1" display="UK Continental Shelf production" xr:uid="{00000000-0004-0000-0000-00000E000000}"/>
    <hyperlink ref="B32" location="'Road fuel demand Covid-19'!A1" display="Road fuel demand during the Covid-19 pandemic" xr:uid="{1B3E5E31-2809-42E8-98F5-4D45215AAE30}"/>
    <hyperlink ref="K23" location="'Renewable proportion'!A1" display="Renewable proportion of gross final consumption" xr:uid="{433DA1FB-CFE5-4FB2-BF0C-A91953943758}"/>
  </hyperlinks>
  <pageMargins left="0.75" right="0.75" top="1" bottom="1" header="0.5" footer="0.5"/>
  <pageSetup paperSize="9" scale="72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65625" defaultRowHeight="15.5" x14ac:dyDescent="0.35"/>
  <cols>
    <col min="1" max="1" width="18" style="26" customWidth="1"/>
    <col min="2" max="12" width="8.765625" style="26"/>
    <col min="13" max="17" width="7.4609375" style="26" customWidth="1"/>
    <col min="18" max="23" width="8.765625" style="26"/>
    <col min="24" max="27" width="7.4609375" style="26" customWidth="1"/>
    <col min="28" max="35" width="8.765625" style="26"/>
    <col min="36" max="36" width="12.84375" style="26" bestFit="1" customWidth="1"/>
    <col min="37" max="16384" width="8.765625" style="26"/>
  </cols>
  <sheetData>
    <row r="1" spans="1:41" x14ac:dyDescent="0.35">
      <c r="A1" s="33" t="s">
        <v>347</v>
      </c>
      <c r="B1" s="34"/>
      <c r="C1" s="34"/>
      <c r="D1" s="34"/>
      <c r="E1" s="34"/>
      <c r="F1" s="34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1" x14ac:dyDescent="0.35">
      <c r="Q2" s="57"/>
      <c r="R2" s="57"/>
      <c r="S2" s="57"/>
      <c r="T2" s="57"/>
      <c r="V2" s="57"/>
      <c r="W2" s="57" t="s">
        <v>16</v>
      </c>
    </row>
    <row r="4" spans="1:41" ht="16" thickBot="1" x14ac:dyDescent="0.4">
      <c r="A4" s="53"/>
      <c r="B4" s="53">
        <v>2000</v>
      </c>
      <c r="C4" s="53"/>
      <c r="D4" s="53">
        <v>2002</v>
      </c>
      <c r="E4" s="53"/>
      <c r="F4" s="53">
        <v>2004</v>
      </c>
      <c r="G4" s="53"/>
      <c r="H4" s="53">
        <v>2006</v>
      </c>
      <c r="I4" s="53"/>
      <c r="J4" s="53">
        <v>2008</v>
      </c>
      <c r="K4" s="53"/>
      <c r="L4" s="53">
        <v>2010</v>
      </c>
      <c r="M4" s="53"/>
      <c r="N4" s="53">
        <v>2012</v>
      </c>
      <c r="O4" s="53"/>
      <c r="P4" s="53">
        <v>2014</v>
      </c>
      <c r="Q4" s="53"/>
      <c r="R4" s="53">
        <v>2016</v>
      </c>
      <c r="S4" s="53"/>
      <c r="T4" s="53">
        <v>2018</v>
      </c>
      <c r="U4" s="53"/>
      <c r="V4" s="53"/>
      <c r="W4" s="53">
        <v>2021</v>
      </c>
    </row>
    <row r="5" spans="1:41" x14ac:dyDescent="0.35">
      <c r="A5" s="28" t="s">
        <v>36</v>
      </c>
      <c r="B5" s="54">
        <v>19635.280684563761</v>
      </c>
      <c r="C5" s="54">
        <v>20796.366724832216</v>
      </c>
      <c r="D5" s="54">
        <v>20100.080574773816</v>
      </c>
      <c r="E5" s="54">
        <v>20041.231469597707</v>
      </c>
      <c r="F5" s="54">
        <v>18164.043038409913</v>
      </c>
      <c r="G5" s="54">
        <v>18371.551238130036</v>
      </c>
      <c r="H5" s="54">
        <v>17131.110679836875</v>
      </c>
      <c r="I5" s="54">
        <v>14036.703820748138</v>
      </c>
      <c r="J5" s="54">
        <v>11909.585631099515</v>
      </c>
      <c r="K5" s="54">
        <v>15229.937480881914</v>
      </c>
      <c r="L5" s="54">
        <v>13925.994336282209</v>
      </c>
      <c r="M5" s="54">
        <v>15626.116754394803</v>
      </c>
      <c r="N5" s="54">
        <v>15206.061471979308</v>
      </c>
      <c r="O5" s="54">
        <v>15442.942326722237</v>
      </c>
      <c r="P5" s="54">
        <v>13850.339179815799</v>
      </c>
      <c r="Q5" s="54">
        <v>15479.333016224862</v>
      </c>
      <c r="R5" s="54">
        <v>15413.826590139108</v>
      </c>
      <c r="S5" s="54">
        <v>15123.807762776167</v>
      </c>
      <c r="T5" s="54">
        <v>14060.726509556844</v>
      </c>
      <c r="U5" s="54">
        <v>12086.979404646345</v>
      </c>
      <c r="V5" s="54">
        <v>10720.057515118417</v>
      </c>
      <c r="W5" s="54">
        <v>9902.7713098175827</v>
      </c>
      <c r="AE5" s="35"/>
      <c r="AG5" s="35"/>
      <c r="AH5" s="35"/>
    </row>
    <row r="6" spans="1:41" x14ac:dyDescent="0.35">
      <c r="A6" s="28" t="s">
        <v>37</v>
      </c>
      <c r="B6" s="29">
        <v>81.341179059999988</v>
      </c>
      <c r="C6" s="29">
        <v>82.972270644426686</v>
      </c>
      <c r="D6" s="29">
        <v>107.99925180776428</v>
      </c>
      <c r="E6" s="29">
        <v>110.5207967816868</v>
      </c>
      <c r="F6" s="29">
        <v>166.38744107200003</v>
      </c>
      <c r="G6" s="29">
        <v>249.69113986240004</v>
      </c>
      <c r="H6" s="29">
        <v>363.29114784539405</v>
      </c>
      <c r="I6" s="29">
        <v>453.46919773750005</v>
      </c>
      <c r="J6" s="29">
        <v>612.33999999999992</v>
      </c>
      <c r="K6" s="29">
        <v>798.03</v>
      </c>
      <c r="L6" s="29">
        <v>884.42000000000007</v>
      </c>
      <c r="M6" s="29">
        <v>1372.58</v>
      </c>
      <c r="N6" s="29">
        <v>1706.56</v>
      </c>
      <c r="O6" s="29">
        <v>2441.7199999999998</v>
      </c>
      <c r="P6" s="29">
        <v>2748.02</v>
      </c>
      <c r="Q6" s="29">
        <v>3463.02</v>
      </c>
      <c r="R6" s="29">
        <v>3195.16</v>
      </c>
      <c r="S6" s="29">
        <v>4268.3900000000003</v>
      </c>
      <c r="T6" s="29">
        <v>4893.2</v>
      </c>
      <c r="U6" s="29">
        <v>5488.84</v>
      </c>
      <c r="V6" s="29">
        <v>6501.74</v>
      </c>
      <c r="W6" s="29">
        <v>5559.9699999999993</v>
      </c>
      <c r="AE6" s="35"/>
      <c r="AG6" s="35"/>
      <c r="AO6" s="35"/>
    </row>
    <row r="7" spans="1:41" x14ac:dyDescent="0.35">
      <c r="A7" s="28" t="s">
        <v>194</v>
      </c>
      <c r="B7" s="29">
        <v>11.161798819505686</v>
      </c>
      <c r="C7" s="29">
        <v>13.391293701933439</v>
      </c>
      <c r="D7" s="29">
        <v>16.303330160339524</v>
      </c>
      <c r="E7" s="29">
        <v>20.012129322367429</v>
      </c>
      <c r="F7" s="29">
        <v>24.89738282275</v>
      </c>
      <c r="G7" s="29">
        <v>30.062927375000001</v>
      </c>
      <c r="H7" s="29">
        <v>37.188609575000001</v>
      </c>
      <c r="I7" s="29">
        <v>46.092790000000001</v>
      </c>
      <c r="J7" s="29">
        <v>48.25</v>
      </c>
      <c r="K7" s="29">
        <v>78.739999999999995</v>
      </c>
      <c r="L7" s="29">
        <v>41.46</v>
      </c>
      <c r="M7" s="29">
        <v>63.92</v>
      </c>
      <c r="N7" s="29">
        <v>162.28</v>
      </c>
      <c r="O7" s="29">
        <v>220.74</v>
      </c>
      <c r="P7" s="29">
        <v>398.14</v>
      </c>
      <c r="Q7" s="29">
        <v>698.4</v>
      </c>
      <c r="R7" s="29">
        <v>945.06</v>
      </c>
      <c r="S7" s="29">
        <v>1037.21</v>
      </c>
      <c r="T7" s="29">
        <v>1142.03</v>
      </c>
      <c r="U7" s="29">
        <v>1121.0899999999999</v>
      </c>
      <c r="V7" s="29">
        <v>1162.8800000000001</v>
      </c>
      <c r="W7" s="29">
        <v>1097.8</v>
      </c>
      <c r="AE7" s="35"/>
      <c r="AG7" s="35"/>
      <c r="AO7" s="35"/>
    </row>
    <row r="8" spans="1:41" x14ac:dyDescent="0.35">
      <c r="A8" s="28" t="s">
        <v>38</v>
      </c>
      <c r="B8" s="29">
        <v>437.25546358152553</v>
      </c>
      <c r="C8" s="29">
        <v>348.73332389520004</v>
      </c>
      <c r="D8" s="29">
        <v>411.68932618124649</v>
      </c>
      <c r="E8" s="29">
        <v>269.77867697099998</v>
      </c>
      <c r="F8" s="29">
        <v>416.50745803434523</v>
      </c>
      <c r="G8" s="29">
        <v>423.17369735764942</v>
      </c>
      <c r="H8" s="29">
        <v>394.93492962390002</v>
      </c>
      <c r="I8" s="29">
        <v>436.57193284900001</v>
      </c>
      <c r="J8" s="29">
        <v>442.06</v>
      </c>
      <c r="K8" s="29">
        <v>449.52</v>
      </c>
      <c r="L8" s="29">
        <v>308.8</v>
      </c>
      <c r="M8" s="29">
        <v>489.4</v>
      </c>
      <c r="N8" s="29">
        <v>456.55</v>
      </c>
      <c r="O8" s="29">
        <v>404.26</v>
      </c>
      <c r="P8" s="29">
        <v>506.26</v>
      </c>
      <c r="Q8" s="29">
        <v>541.47</v>
      </c>
      <c r="R8" s="29">
        <v>461.77</v>
      </c>
      <c r="S8" s="29">
        <v>505.75</v>
      </c>
      <c r="T8" s="29">
        <v>468.04</v>
      </c>
      <c r="U8" s="29">
        <v>510.14</v>
      </c>
      <c r="V8" s="29">
        <v>590.28</v>
      </c>
      <c r="W8" s="29">
        <v>472.57</v>
      </c>
      <c r="AE8" s="35"/>
      <c r="AG8" s="35"/>
      <c r="AH8" s="36"/>
      <c r="AI8" s="36"/>
      <c r="AJ8" s="37"/>
    </row>
    <row r="9" spans="1:41" x14ac:dyDescent="0.35">
      <c r="A9" s="28" t="s">
        <v>319</v>
      </c>
      <c r="B9" s="29">
        <v>1998.4276449136653</v>
      </c>
      <c r="C9" s="29">
        <v>2205.1312128032678</v>
      </c>
      <c r="D9" s="29">
        <v>2392.3590853814785</v>
      </c>
      <c r="E9" s="29">
        <v>2759.0491725022403</v>
      </c>
      <c r="F9" s="29">
        <v>3160.9825441788857</v>
      </c>
      <c r="G9" s="29">
        <v>3673.6148640785373</v>
      </c>
      <c r="H9" s="29">
        <v>3791.5661449535942</v>
      </c>
      <c r="I9" s="29">
        <v>3809.8597541886816</v>
      </c>
      <c r="J9" s="29">
        <v>4039.94</v>
      </c>
      <c r="K9" s="29">
        <v>4380.6899999999996</v>
      </c>
      <c r="L9" s="29">
        <v>4997.71</v>
      </c>
      <c r="M9" s="29">
        <v>5281.86</v>
      </c>
      <c r="N9" s="29">
        <v>5606.57</v>
      </c>
      <c r="O9" s="29">
        <v>6419.66</v>
      </c>
      <c r="P9" s="29">
        <v>7628</v>
      </c>
      <c r="Q9" s="29">
        <v>9422.14</v>
      </c>
      <c r="R9" s="29">
        <v>9893.8799999999992</v>
      </c>
      <c r="S9" s="29">
        <v>10468.34</v>
      </c>
      <c r="T9" s="29">
        <v>11585.98</v>
      </c>
      <c r="U9" s="29">
        <v>11681.75</v>
      </c>
      <c r="V9" s="29">
        <v>12150.16</v>
      </c>
      <c r="W9" s="29">
        <v>12742.58</v>
      </c>
      <c r="AG9" s="38"/>
      <c r="AH9" s="38"/>
      <c r="AI9" s="38"/>
    </row>
    <row r="10" spans="1:41" x14ac:dyDescent="0.35">
      <c r="A10" s="28" t="s">
        <v>39</v>
      </c>
      <c r="B10" s="29">
        <v>0</v>
      </c>
      <c r="C10" s="29">
        <v>0</v>
      </c>
      <c r="D10" s="29">
        <v>2.3861114999999997</v>
      </c>
      <c r="E10" s="29">
        <v>15.112039499999998</v>
      </c>
      <c r="F10" s="29">
        <v>16.702780499999999</v>
      </c>
      <c r="G10" s="29">
        <v>74.051215618694485</v>
      </c>
      <c r="H10" s="29">
        <v>187.79203607410454</v>
      </c>
      <c r="I10" s="29">
        <v>361.69050647440218</v>
      </c>
      <c r="J10" s="29">
        <v>844.51</v>
      </c>
      <c r="K10" s="29">
        <v>1038.49</v>
      </c>
      <c r="L10" s="29">
        <v>1217.58</v>
      </c>
      <c r="M10" s="29">
        <v>1127.54</v>
      </c>
      <c r="N10" s="29">
        <v>957.78</v>
      </c>
      <c r="O10" s="29">
        <v>1091.5999999999999</v>
      </c>
      <c r="P10" s="29">
        <v>1242.69</v>
      </c>
      <c r="Q10" s="29">
        <v>997.79</v>
      </c>
      <c r="R10" s="29">
        <v>1009.54</v>
      </c>
      <c r="S10" s="29">
        <v>997.12</v>
      </c>
      <c r="T10" s="29">
        <v>1365.02</v>
      </c>
      <c r="U10" s="29">
        <v>1736.08</v>
      </c>
      <c r="V10" s="29">
        <v>1638.51</v>
      </c>
      <c r="W10" s="29">
        <v>1463.32</v>
      </c>
    </row>
    <row r="11" spans="1:41" x14ac:dyDescent="0.35">
      <c r="A11" s="28" t="s">
        <v>312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728.6</v>
      </c>
      <c r="K11" s="29">
        <v>751.14</v>
      </c>
      <c r="L11" s="29">
        <v>777.82</v>
      </c>
      <c r="M11" s="29">
        <v>807.62</v>
      </c>
      <c r="N11" s="29">
        <v>838.89</v>
      </c>
      <c r="O11" s="29">
        <v>871.18</v>
      </c>
      <c r="P11" s="29">
        <v>904.56</v>
      </c>
      <c r="Q11" s="29">
        <v>933.19</v>
      </c>
      <c r="R11" s="29">
        <v>964.37</v>
      </c>
      <c r="S11" s="29">
        <v>997.59</v>
      </c>
      <c r="T11" s="29">
        <v>1033.56</v>
      </c>
      <c r="U11" s="29">
        <v>1070.1600000000001</v>
      </c>
      <c r="V11" s="29">
        <v>1115.58</v>
      </c>
      <c r="W11" s="29">
        <v>1157.57</v>
      </c>
    </row>
    <row r="12" spans="1:41" x14ac:dyDescent="0.35">
      <c r="A12" s="28" t="s">
        <v>40</v>
      </c>
      <c r="B12" s="29">
        <v>0.82855146000000002</v>
      </c>
      <c r="C12" s="29">
        <v>0.82855146000000002</v>
      </c>
      <c r="D12" s="29">
        <v>0.82855146000000002</v>
      </c>
      <c r="E12" s="29">
        <v>0.82855146000000002</v>
      </c>
      <c r="F12" s="29">
        <v>0.82855146000000002</v>
      </c>
      <c r="G12" s="29">
        <v>0.82855146000000002</v>
      </c>
      <c r="H12" s="29">
        <v>0.82855146000000002</v>
      </c>
      <c r="I12" s="29">
        <v>0.82855146000000002</v>
      </c>
      <c r="J12" s="29">
        <v>729.43000000000006</v>
      </c>
      <c r="K12" s="29">
        <v>752.02</v>
      </c>
      <c r="L12" s="29">
        <v>778.81000000000006</v>
      </c>
      <c r="M12" s="29">
        <v>808.53000000000009</v>
      </c>
      <c r="N12" s="29">
        <v>840.08</v>
      </c>
      <c r="O12" s="29">
        <v>872.42</v>
      </c>
      <c r="P12" s="29">
        <v>905.58</v>
      </c>
      <c r="Q12" s="29">
        <v>934.19</v>
      </c>
      <c r="R12" s="29">
        <v>1294</v>
      </c>
      <c r="S12" s="29">
        <v>1366.88</v>
      </c>
      <c r="T12" s="29">
        <v>1474.1799999999998</v>
      </c>
      <c r="U12" s="29">
        <v>501.33</v>
      </c>
      <c r="V12" s="29">
        <v>546.2299999999999</v>
      </c>
      <c r="W12" s="29">
        <v>558.54999999999995</v>
      </c>
      <c r="AG12" s="35"/>
    </row>
    <row r="13" spans="1:41" x14ac:dyDescent="0.35">
      <c r="A13" s="28" t="s">
        <v>41</v>
      </c>
      <c r="B13" s="29">
        <v>22164.295322398459</v>
      </c>
      <c r="C13" s="29">
        <v>23447.423377337043</v>
      </c>
      <c r="D13" s="29">
        <v>23031.646231264644</v>
      </c>
      <c r="E13" s="29">
        <v>23216.532836135</v>
      </c>
      <c r="F13" s="29">
        <v>21950.349196477895</v>
      </c>
      <c r="G13" s="29">
        <v>22822.973633882313</v>
      </c>
      <c r="H13" s="29">
        <v>21906.71209936887</v>
      </c>
      <c r="I13" s="29">
        <v>19145.216553457722</v>
      </c>
      <c r="J13" s="29">
        <v>18626.115631099514</v>
      </c>
      <c r="K13" s="29">
        <v>22727.427480881914</v>
      </c>
      <c r="L13" s="29">
        <v>22154.774336282211</v>
      </c>
      <c r="M13" s="29">
        <v>24769.946754394805</v>
      </c>
      <c r="N13" s="29">
        <v>24935.881471979308</v>
      </c>
      <c r="O13" s="29">
        <v>26893.342326722235</v>
      </c>
      <c r="P13" s="29">
        <v>27279.029179815796</v>
      </c>
      <c r="Q13" s="29">
        <v>31536.343016224862</v>
      </c>
      <c r="R13" s="29">
        <v>32213.236590139109</v>
      </c>
      <c r="S13" s="29">
        <v>33767.497762776162</v>
      </c>
      <c r="T13" s="29">
        <v>34989.176509556841</v>
      </c>
      <c r="U13" s="29">
        <v>34196.36940464635</v>
      </c>
      <c r="V13" s="29">
        <v>34425.437515118414</v>
      </c>
      <c r="W13" s="29">
        <v>32955.131309817581</v>
      </c>
      <c r="AG13" s="35"/>
    </row>
    <row r="14" spans="1:41" x14ac:dyDescent="0.3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AG14" s="35"/>
    </row>
    <row r="15" spans="1:41" x14ac:dyDescent="0.35">
      <c r="A15" s="55" t="s">
        <v>42</v>
      </c>
      <c r="B15" s="54">
        <v>247090.92016481081</v>
      </c>
      <c r="C15" s="54">
        <v>247587.61866266083</v>
      </c>
      <c r="D15" s="54">
        <v>241150.01806545429</v>
      </c>
      <c r="E15" s="54">
        <v>244153.17973923541</v>
      </c>
      <c r="F15" s="54">
        <v>246062.81056408002</v>
      </c>
      <c r="G15" s="54">
        <v>248435.65036113572</v>
      </c>
      <c r="H15" s="54">
        <v>244488.89541645136</v>
      </c>
      <c r="I15" s="54">
        <v>237222.28757412455</v>
      </c>
      <c r="J15" s="54">
        <v>234828.33172175169</v>
      </c>
      <c r="K15" s="54">
        <v>220648.75734607727</v>
      </c>
      <c r="L15" s="54">
        <v>228076.74533855112</v>
      </c>
      <c r="M15" s="54">
        <v>212083.38711704381</v>
      </c>
      <c r="N15" s="54">
        <v>215254.08719537937</v>
      </c>
      <c r="O15" s="54">
        <v>213529.59824769394</v>
      </c>
      <c r="P15" s="54">
        <v>200754.95774607224</v>
      </c>
      <c r="Q15" s="54">
        <v>202908.99026022339</v>
      </c>
      <c r="R15" s="54">
        <v>200891.0857002523</v>
      </c>
      <c r="S15" s="54">
        <v>199270.74408176029</v>
      </c>
      <c r="T15" s="54">
        <v>197741.14755965892</v>
      </c>
      <c r="U15" s="54">
        <v>192066.31027641488</v>
      </c>
      <c r="V15" s="54">
        <v>169581.77936227599</v>
      </c>
      <c r="W15" s="54">
        <v>175989.72408338016</v>
      </c>
      <c r="AG15" s="35"/>
    </row>
    <row r="16" spans="1:41" x14ac:dyDescent="0.35">
      <c r="A16" s="28" t="s">
        <v>43</v>
      </c>
      <c r="B16" s="54">
        <v>12283.159106112736</v>
      </c>
      <c r="C16" s="54">
        <v>10731.661515367881</v>
      </c>
      <c r="D16" s="54">
        <v>11544.146512418218</v>
      </c>
      <c r="E16" s="54">
        <v>12285.08915678819</v>
      </c>
      <c r="F16" s="54">
        <v>12428.541392524661</v>
      </c>
      <c r="G16" s="54">
        <v>12144.949264764402</v>
      </c>
      <c r="H16" s="54">
        <v>11414.72854196648</v>
      </c>
      <c r="I16" s="54">
        <v>9729.2222491568773</v>
      </c>
      <c r="J16" s="54">
        <v>9162.9432617803704</v>
      </c>
      <c r="K16" s="54">
        <v>8971.1777432870349</v>
      </c>
      <c r="L16" s="54">
        <v>8762.4071081782604</v>
      </c>
      <c r="M16" s="54">
        <v>8497.036652137469</v>
      </c>
      <c r="N16" s="54">
        <v>7449.1279818736484</v>
      </c>
      <c r="O16" s="54">
        <v>7265.1101224487365</v>
      </c>
      <c r="P16" s="54">
        <v>7153.2514228025439</v>
      </c>
      <c r="Q16" s="54">
        <v>7858.4084031525445</v>
      </c>
      <c r="R16" s="54">
        <v>8433.8969613313147</v>
      </c>
      <c r="S16" s="54">
        <v>8647.056554741559</v>
      </c>
      <c r="T16" s="54">
        <v>8220.7694083884326</v>
      </c>
      <c r="U16" s="54">
        <v>7557.7459632906393</v>
      </c>
      <c r="V16" s="54">
        <v>7075.2806721606539</v>
      </c>
      <c r="W16" s="54">
        <v>5885.6076040687249</v>
      </c>
    </row>
    <row r="17" spans="1:23" x14ac:dyDescent="0.3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x14ac:dyDescent="0.35">
      <c r="A18" s="28" t="s">
        <v>44</v>
      </c>
      <c r="B18" s="29">
        <v>234807.76105869809</v>
      </c>
      <c r="C18" s="29">
        <v>236855.95714729294</v>
      </c>
      <c r="D18" s="29">
        <v>229605.87155303606</v>
      </c>
      <c r="E18" s="29">
        <v>231868.09058244721</v>
      </c>
      <c r="F18" s="29">
        <v>233634.26917155535</v>
      </c>
      <c r="G18" s="29">
        <v>236290.70109637131</v>
      </c>
      <c r="H18" s="29">
        <v>233074.16687448489</v>
      </c>
      <c r="I18" s="29">
        <v>227493.06532496767</v>
      </c>
      <c r="J18" s="29">
        <v>225665.38845997132</v>
      </c>
      <c r="K18" s="29">
        <v>211677.57960279024</v>
      </c>
      <c r="L18" s="29">
        <v>219314.33823037287</v>
      </c>
      <c r="M18" s="29">
        <v>203586.35046490634</v>
      </c>
      <c r="N18" s="29">
        <v>207804.95921350573</v>
      </c>
      <c r="O18" s="29">
        <v>206264.4881252452</v>
      </c>
      <c r="P18" s="29">
        <v>193601.7063232697</v>
      </c>
      <c r="Q18" s="29">
        <v>195050.58185707085</v>
      </c>
      <c r="R18" s="29">
        <v>192457.18873892099</v>
      </c>
      <c r="S18" s="29">
        <v>190623.68752701874</v>
      </c>
      <c r="T18" s="29">
        <v>189520.37815127047</v>
      </c>
      <c r="U18" s="29">
        <v>184508.56431312423</v>
      </c>
      <c r="V18" s="29">
        <v>162506.49869011535</v>
      </c>
      <c r="W18" s="29">
        <v>170104.11647931143</v>
      </c>
    </row>
    <row r="19" spans="1:23" x14ac:dyDescent="0.3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x14ac:dyDescent="0.35">
      <c r="A20" s="28" t="s">
        <v>348</v>
      </c>
      <c r="B20" s="56">
        <v>9.4393367674323797E-2</v>
      </c>
      <c r="C20" s="56">
        <v>9.8994442275124453E-2</v>
      </c>
      <c r="D20" s="56">
        <v>0.10030948283456516</v>
      </c>
      <c r="E20" s="56">
        <v>0.10012819261941397</v>
      </c>
      <c r="F20" s="56">
        <v>9.3951753200896951E-2</v>
      </c>
      <c r="G20" s="56">
        <v>9.6588539151077082E-2</v>
      </c>
      <c r="H20" s="56">
        <v>9.3990305288385187E-2</v>
      </c>
      <c r="I20" s="56">
        <v>8.415736332933621E-2</v>
      </c>
      <c r="J20" s="56">
        <v>8.2538646082198935E-2</v>
      </c>
      <c r="K20" s="56">
        <v>0.10736813753978851</v>
      </c>
      <c r="L20" s="56">
        <v>0.10101835801091273</v>
      </c>
      <c r="M20" s="56">
        <v>0.12166801309533068</v>
      </c>
      <c r="N20" s="56">
        <v>0.11999656584884172</v>
      </c>
      <c r="O20" s="56">
        <v>0.13038280399674235</v>
      </c>
      <c r="P20" s="56">
        <v>0.14090283447329838</v>
      </c>
      <c r="Q20" s="56">
        <v>0.16168289638496983</v>
      </c>
      <c r="R20" s="56">
        <v>0.16737871316325928</v>
      </c>
      <c r="S20" s="56">
        <v>0.17714219151274158</v>
      </c>
      <c r="T20" s="56">
        <v>0.18461960054569618</v>
      </c>
      <c r="U20" s="56">
        <v>0.18533757244250551</v>
      </c>
      <c r="V20" s="56">
        <v>0.21184037433951791</v>
      </c>
      <c r="W20" s="56">
        <v>0.19373506057289144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81"/>
  <sheetViews>
    <sheetView zoomScaleNormal="100" workbookViewId="0"/>
  </sheetViews>
  <sheetFormatPr defaultColWidth="7.4609375" defaultRowHeight="12.5" x14ac:dyDescent="0.25"/>
  <cols>
    <col min="1" max="1" width="8.53515625" style="40" customWidth="1"/>
    <col min="2" max="2" width="27" style="40" bestFit="1" customWidth="1"/>
    <col min="3" max="3" width="22.07421875" style="40" bestFit="1" customWidth="1"/>
    <col min="4" max="4" width="21.23046875" style="40" bestFit="1" customWidth="1"/>
    <col min="5" max="5" width="9.61328125" style="40" bestFit="1" customWidth="1"/>
    <col min="6" max="6" width="13.3828125" style="40" bestFit="1" customWidth="1"/>
    <col min="7" max="7" width="15.3828125" style="40" bestFit="1" customWidth="1"/>
    <col min="8" max="8" width="16.61328125" style="40" bestFit="1" customWidth="1"/>
    <col min="9" max="9" width="20.69140625" style="40" bestFit="1" customWidth="1"/>
    <col min="10" max="10" width="9.3828125" style="40" bestFit="1" customWidth="1"/>
    <col min="11" max="11" width="9.84375" style="40" bestFit="1" customWidth="1"/>
    <col min="12" max="16" width="7.84375" style="41" bestFit="1" customWidth="1"/>
    <col min="17" max="17" width="7.4609375" style="41"/>
    <col min="18" max="20" width="7.4609375" style="40"/>
    <col min="21" max="21" width="11.84375" style="40" bestFit="1" customWidth="1"/>
    <col min="22" max="16384" width="7.4609375" style="40"/>
  </cols>
  <sheetData>
    <row r="1" spans="1:17" ht="15.5" x14ac:dyDescent="0.35">
      <c r="A1" s="39" t="s">
        <v>349</v>
      </c>
    </row>
    <row r="2" spans="1:17" x14ac:dyDescent="0.25">
      <c r="A2" s="14"/>
      <c r="K2" s="41"/>
      <c r="Q2" s="40"/>
    </row>
    <row r="3" spans="1:17" s="49" customFormat="1" ht="14" x14ac:dyDescent="0.3">
      <c r="A3" s="58"/>
      <c r="B3" s="59" t="s">
        <v>45</v>
      </c>
      <c r="C3" s="59" t="s">
        <v>46</v>
      </c>
      <c r="D3" s="59"/>
      <c r="E3" s="59"/>
      <c r="F3" s="60" t="s">
        <v>47</v>
      </c>
      <c r="G3" s="60" t="s">
        <v>52</v>
      </c>
      <c r="H3" s="60"/>
      <c r="I3" s="60"/>
      <c r="J3" s="60"/>
      <c r="K3" s="61"/>
      <c r="L3" s="61"/>
    </row>
    <row r="4" spans="1:17" s="49" customFormat="1" ht="14.5" x14ac:dyDescent="0.35">
      <c r="A4" s="58"/>
      <c r="B4" s="59" t="s">
        <v>60</v>
      </c>
      <c r="C4" s="59" t="s">
        <v>350</v>
      </c>
      <c r="D4" s="456" t="s">
        <v>61</v>
      </c>
      <c r="E4" s="456"/>
      <c r="F4" s="60" t="s">
        <v>53</v>
      </c>
      <c r="G4" s="63" t="s">
        <v>51</v>
      </c>
      <c r="H4" s="60"/>
      <c r="I4" s="60"/>
      <c r="J4" s="60"/>
      <c r="K4" s="61"/>
      <c r="L4" s="61"/>
    </row>
    <row r="5" spans="1:17" s="49" customFormat="1" ht="14" x14ac:dyDescent="0.3">
      <c r="A5" s="58"/>
      <c r="B5" s="59" t="s">
        <v>47</v>
      </c>
      <c r="C5" s="59"/>
      <c r="D5" s="59" t="s">
        <v>48</v>
      </c>
      <c r="E5" s="59" t="s">
        <v>49</v>
      </c>
      <c r="F5" s="60"/>
      <c r="G5" s="60" t="s">
        <v>55</v>
      </c>
      <c r="H5" s="60" t="s">
        <v>56</v>
      </c>
      <c r="I5" s="60" t="s">
        <v>57</v>
      </c>
      <c r="J5" s="62" t="s">
        <v>58</v>
      </c>
      <c r="K5" s="61" t="s">
        <v>59</v>
      </c>
      <c r="L5" s="61"/>
    </row>
    <row r="6" spans="1:17" s="49" customFormat="1" ht="14.5" x14ac:dyDescent="0.35">
      <c r="A6" s="58"/>
      <c r="B6" s="59" t="s">
        <v>76</v>
      </c>
      <c r="C6" s="59" t="s">
        <v>50</v>
      </c>
      <c r="D6" s="59" t="s">
        <v>51</v>
      </c>
      <c r="E6" s="59" t="s">
        <v>75</v>
      </c>
      <c r="F6" s="61"/>
      <c r="G6" s="61"/>
      <c r="H6" s="59" t="s">
        <v>75</v>
      </c>
      <c r="I6" s="59" t="s">
        <v>75</v>
      </c>
      <c r="J6" s="59" t="s">
        <v>75</v>
      </c>
      <c r="K6" s="59" t="s">
        <v>75</v>
      </c>
      <c r="L6" s="61"/>
    </row>
    <row r="7" spans="1:17" s="49" customFormat="1" ht="14" x14ac:dyDescent="0.3">
      <c r="A7" s="58"/>
      <c r="B7" s="58"/>
      <c r="C7" s="58"/>
      <c r="D7" s="64"/>
      <c r="E7" s="58" t="s">
        <v>54</v>
      </c>
      <c r="F7" s="61"/>
      <c r="G7" s="61"/>
      <c r="H7" s="61"/>
      <c r="I7" s="61"/>
      <c r="J7" s="61"/>
      <c r="K7" s="61"/>
      <c r="L7" s="61"/>
    </row>
    <row r="8" spans="1:17" ht="14" x14ac:dyDescent="0.3">
      <c r="A8" s="65"/>
      <c r="B8" s="65"/>
      <c r="C8" s="65"/>
      <c r="D8" s="66"/>
      <c r="E8" s="67"/>
      <c r="F8" s="67"/>
      <c r="G8" s="67"/>
      <c r="H8" s="67"/>
      <c r="I8" s="67"/>
      <c r="J8" s="67"/>
      <c r="K8" s="67"/>
      <c r="L8" s="68"/>
      <c r="N8" s="40"/>
      <c r="O8" s="40"/>
      <c r="P8" s="40"/>
      <c r="Q8" s="40"/>
    </row>
    <row r="9" spans="1:17" ht="14" x14ac:dyDescent="0.3">
      <c r="A9" s="67">
        <v>1990</v>
      </c>
      <c r="B9" s="69">
        <v>221.6</v>
      </c>
      <c r="C9" s="69">
        <v>1278.4159999999999</v>
      </c>
      <c r="D9" s="69">
        <v>173.33950764070539</v>
      </c>
      <c r="E9" s="69">
        <v>99.999999999999986</v>
      </c>
      <c r="F9" s="69">
        <v>605.41818399538863</v>
      </c>
      <c r="G9" s="69">
        <v>473.56899788127549</v>
      </c>
      <c r="H9" s="69">
        <v>100</v>
      </c>
      <c r="I9" s="69">
        <v>100</v>
      </c>
      <c r="J9" s="69">
        <v>100</v>
      </c>
      <c r="K9" s="69">
        <v>100</v>
      </c>
      <c r="L9" s="67"/>
      <c r="M9" s="40"/>
      <c r="N9" s="40"/>
      <c r="O9" s="40"/>
      <c r="P9" s="40"/>
      <c r="Q9" s="40"/>
    </row>
    <row r="10" spans="1:17" ht="14" x14ac:dyDescent="0.3">
      <c r="A10" s="67"/>
      <c r="B10" s="69">
        <v>221.4</v>
      </c>
      <c r="C10" s="69">
        <v>1263.249</v>
      </c>
      <c r="D10" s="69">
        <v>175.26235920234254</v>
      </c>
      <c r="E10" s="69">
        <v>101.10929792510014</v>
      </c>
      <c r="F10" s="69">
        <v>612.35671782047905</v>
      </c>
      <c r="G10" s="69">
        <v>484.74743919882707</v>
      </c>
      <c r="H10" s="69">
        <v>99.909747292418771</v>
      </c>
      <c r="I10" s="69">
        <v>101.14607291431194</v>
      </c>
      <c r="J10" s="69">
        <v>98.813609967334585</v>
      </c>
      <c r="K10" s="69">
        <v>102.36046729569784</v>
      </c>
      <c r="L10" s="67"/>
      <c r="M10" s="40"/>
      <c r="N10" s="40"/>
      <c r="O10" s="40"/>
      <c r="P10" s="40"/>
      <c r="Q10" s="40"/>
    </row>
    <row r="11" spans="1:17" ht="14" x14ac:dyDescent="0.3">
      <c r="A11" s="67"/>
      <c r="B11" s="69">
        <v>220.6</v>
      </c>
      <c r="C11" s="69">
        <v>1267.2059999999999</v>
      </c>
      <c r="D11" s="69">
        <v>174.0837716993133</v>
      </c>
      <c r="E11" s="69">
        <v>100.42936781622259</v>
      </c>
      <c r="F11" s="69">
        <v>595.91687940672625</v>
      </c>
      <c r="G11" s="69">
        <v>470.26046231372504</v>
      </c>
      <c r="H11" s="69">
        <v>99.548736462093871</v>
      </c>
      <c r="I11" s="69">
        <v>98.430621206987936</v>
      </c>
      <c r="J11" s="69">
        <v>99.123133627864476</v>
      </c>
      <c r="K11" s="69">
        <v>99.301361452638872</v>
      </c>
      <c r="L11" s="67"/>
      <c r="M11" s="40"/>
      <c r="N11" s="40"/>
      <c r="O11" s="40"/>
      <c r="P11" s="40"/>
      <c r="Q11" s="40"/>
    </row>
    <row r="12" spans="1:17" ht="14" x14ac:dyDescent="0.3">
      <c r="A12" s="67"/>
      <c r="B12" s="69">
        <v>222.5</v>
      </c>
      <c r="C12" s="69">
        <v>1297.6279999999999</v>
      </c>
      <c r="D12" s="69">
        <v>171.46670694528788</v>
      </c>
      <c r="E12" s="69">
        <v>98.919576546104295</v>
      </c>
      <c r="F12" s="69">
        <v>581.12917534655958</v>
      </c>
      <c r="G12" s="69">
        <v>447.8395775573274</v>
      </c>
      <c r="H12" s="69">
        <v>100.40613718411552</v>
      </c>
      <c r="I12" s="69">
        <v>95.988060931943522</v>
      </c>
      <c r="J12" s="69">
        <v>101.50279721154929</v>
      </c>
      <c r="K12" s="69">
        <v>94.566912015131848</v>
      </c>
      <c r="L12" s="67"/>
      <c r="M12" s="40"/>
      <c r="N12" s="40"/>
      <c r="O12" s="40"/>
      <c r="P12" s="40"/>
      <c r="Q12" s="40"/>
    </row>
    <row r="13" spans="1:17" ht="14" x14ac:dyDescent="0.3">
      <c r="A13" s="67"/>
      <c r="B13" s="69">
        <v>221.5</v>
      </c>
      <c r="C13" s="69">
        <v>1346.5239999999999</v>
      </c>
      <c r="D13" s="69">
        <v>164.49762499591543</v>
      </c>
      <c r="E13" s="69">
        <v>94.899095558112904</v>
      </c>
      <c r="F13" s="69">
        <v>575.10239727185456</v>
      </c>
      <c r="G13" s="69">
        <v>427.10148298274271</v>
      </c>
      <c r="H13" s="69">
        <v>99.954873646209393</v>
      </c>
      <c r="I13" s="69">
        <v>94.992587351197741</v>
      </c>
      <c r="J13" s="69">
        <v>105.32753031876948</v>
      </c>
      <c r="K13" s="69">
        <v>90.187804711367065</v>
      </c>
      <c r="L13" s="68"/>
    </row>
    <row r="14" spans="1:17" ht="14" x14ac:dyDescent="0.3">
      <c r="A14" s="67">
        <v>1995</v>
      </c>
      <c r="B14" s="69">
        <v>223.33</v>
      </c>
      <c r="C14" s="69">
        <v>1379.43</v>
      </c>
      <c r="D14" s="69">
        <v>161.90020515720261</v>
      </c>
      <c r="E14" s="69">
        <v>93.40063748928263</v>
      </c>
      <c r="F14" s="69">
        <v>567.20378802541222</v>
      </c>
      <c r="G14" s="69">
        <v>411.1870758395948</v>
      </c>
      <c r="H14" s="69">
        <v>100.78068592057762</v>
      </c>
      <c r="I14" s="69">
        <v>93.687933897560711</v>
      </c>
      <c r="J14" s="69">
        <v>107.9014968523548</v>
      </c>
      <c r="K14" s="69">
        <v>86.82727916718062</v>
      </c>
      <c r="L14" s="68"/>
    </row>
    <row r="15" spans="1:17" ht="14" x14ac:dyDescent="0.3">
      <c r="A15" s="67"/>
      <c r="B15" s="69">
        <v>226.77999999999997</v>
      </c>
      <c r="C15" s="69">
        <v>1412.9259999999999</v>
      </c>
      <c r="D15" s="69">
        <v>160.50380557792835</v>
      </c>
      <c r="E15" s="69">
        <v>92.595051043191702</v>
      </c>
      <c r="F15" s="69">
        <v>586.70661751201885</v>
      </c>
      <c r="G15" s="69">
        <v>415.24228268997734</v>
      </c>
      <c r="H15" s="69">
        <v>102.33754512635377</v>
      </c>
      <c r="I15" s="69">
        <v>96.909315415687558</v>
      </c>
      <c r="J15" s="69">
        <v>110.52161424763145</v>
      </c>
      <c r="K15" s="69">
        <v>87.68358666799368</v>
      </c>
      <c r="L15" s="68"/>
    </row>
    <row r="16" spans="1:17" ht="14" x14ac:dyDescent="0.3">
      <c r="A16" s="67"/>
      <c r="B16" s="69">
        <v>228.94</v>
      </c>
      <c r="C16" s="69">
        <v>1482.289</v>
      </c>
      <c r="D16" s="69">
        <v>154.45031299564391</v>
      </c>
      <c r="E16" s="69">
        <v>89.102775874837135</v>
      </c>
      <c r="F16" s="69">
        <v>561.96601120340551</v>
      </c>
      <c r="G16" s="69">
        <v>379.12040850563255</v>
      </c>
      <c r="H16" s="69">
        <v>103.31227436823104</v>
      </c>
      <c r="I16" s="69">
        <v>92.822783665791889</v>
      </c>
      <c r="J16" s="69">
        <v>115.94731292474437</v>
      </c>
      <c r="K16" s="69">
        <v>80.056002441417988</v>
      </c>
      <c r="L16" s="70"/>
      <c r="M16" s="44"/>
    </row>
    <row r="17" spans="1:21" ht="14" x14ac:dyDescent="0.3">
      <c r="A17" s="67"/>
      <c r="B17" s="69">
        <v>236.66000000000003</v>
      </c>
      <c r="C17" s="69">
        <v>1529.04</v>
      </c>
      <c r="D17" s="69">
        <v>154.77685345053106</v>
      </c>
      <c r="E17" s="69">
        <v>89.291157888454023</v>
      </c>
      <c r="F17" s="69">
        <v>566.84849879659146</v>
      </c>
      <c r="G17" s="69">
        <v>370.72182467207625</v>
      </c>
      <c r="H17" s="69">
        <v>106.79602888086644</v>
      </c>
      <c r="I17" s="69">
        <v>93.629248968991831</v>
      </c>
      <c r="J17" s="69">
        <v>119.60426027208672</v>
      </c>
      <c r="K17" s="69">
        <v>78.2825367223504</v>
      </c>
      <c r="L17" s="70"/>
      <c r="M17" s="44"/>
    </row>
    <row r="18" spans="1:21" ht="14" x14ac:dyDescent="0.3">
      <c r="A18" s="67"/>
      <c r="B18" s="69">
        <v>238.02999999999997</v>
      </c>
      <c r="C18" s="69">
        <v>1574.76</v>
      </c>
      <c r="D18" s="69">
        <v>151.15319159744976</v>
      </c>
      <c r="E18" s="69">
        <v>87.200658208143196</v>
      </c>
      <c r="F18" s="69">
        <v>560.26029701188725</v>
      </c>
      <c r="G18" s="69">
        <v>355.77503683855775</v>
      </c>
      <c r="H18" s="69">
        <v>107.41425992779781</v>
      </c>
      <c r="I18" s="69">
        <v>92.541042179227745</v>
      </c>
      <c r="J18" s="69">
        <v>123.18056094416842</v>
      </c>
      <c r="K18" s="69">
        <v>75.126336063018869</v>
      </c>
      <c r="L18" s="68"/>
    </row>
    <row r="19" spans="1:21" ht="14" x14ac:dyDescent="0.3">
      <c r="A19" s="61">
        <v>2000</v>
      </c>
      <c r="B19" s="69">
        <v>240.16000000000003</v>
      </c>
      <c r="C19" s="69">
        <v>1632.5909999999999</v>
      </c>
      <c r="D19" s="69">
        <v>147.10359177528238</v>
      </c>
      <c r="E19" s="69">
        <v>84.864433837089067</v>
      </c>
      <c r="F19" s="69">
        <v>567.44839630471813</v>
      </c>
      <c r="G19" s="69">
        <v>347.57535494481971</v>
      </c>
      <c r="H19" s="69">
        <v>108.37545126353793</v>
      </c>
      <c r="I19" s="69">
        <v>93.728337090885972</v>
      </c>
      <c r="J19" s="69">
        <v>127.70420582971425</v>
      </c>
      <c r="K19" s="69">
        <v>73.394870969141735</v>
      </c>
      <c r="L19" s="68"/>
    </row>
    <row r="20" spans="1:21" ht="14" x14ac:dyDescent="0.3">
      <c r="A20" s="61"/>
      <c r="B20" s="69">
        <v>239.90000000000003</v>
      </c>
      <c r="C20" s="69">
        <v>1666.4290000000001</v>
      </c>
      <c r="D20" s="69">
        <v>143.96052877140281</v>
      </c>
      <c r="E20" s="69">
        <v>83.051192847392443</v>
      </c>
      <c r="F20" s="69">
        <v>576.01989173185768</v>
      </c>
      <c r="G20" s="69">
        <v>345.66122632998923</v>
      </c>
      <c r="H20" s="69">
        <v>108.25812274368234</v>
      </c>
      <c r="I20" s="69">
        <v>95.144134576612771</v>
      </c>
      <c r="J20" s="69">
        <v>130.35107508041204</v>
      </c>
      <c r="K20" s="69">
        <v>72.99067884013958</v>
      </c>
      <c r="L20" s="68"/>
    </row>
    <row r="21" spans="1:21" ht="14" x14ac:dyDescent="0.3">
      <c r="A21" s="61"/>
      <c r="B21" s="69">
        <v>234.77611626492833</v>
      </c>
      <c r="C21" s="69">
        <v>1701.8109999999999</v>
      </c>
      <c r="D21" s="69">
        <v>137.95663341283395</v>
      </c>
      <c r="E21" s="69">
        <v>79.587530442735329</v>
      </c>
      <c r="F21" s="69">
        <v>557.57027656966272</v>
      </c>
      <c r="G21" s="69">
        <v>327.63348959999831</v>
      </c>
      <c r="H21" s="69">
        <v>105.94590084157417</v>
      </c>
      <c r="I21" s="69">
        <v>92.096717824040397</v>
      </c>
      <c r="J21" s="69">
        <v>133.11871878950203</v>
      </c>
      <c r="K21" s="69">
        <v>69.183897397383376</v>
      </c>
      <c r="L21" s="68"/>
    </row>
    <row r="22" spans="1:21" ht="14" x14ac:dyDescent="0.3">
      <c r="A22" s="61"/>
      <c r="B22" s="69">
        <v>234.22745855571367</v>
      </c>
      <c r="C22" s="69">
        <v>1753.374</v>
      </c>
      <c r="D22" s="69">
        <v>133.58670686100837</v>
      </c>
      <c r="E22" s="69">
        <v>77.066508771851474</v>
      </c>
      <c r="F22" s="69">
        <v>568.82200981804317</v>
      </c>
      <c r="G22" s="69">
        <v>324.41567504596463</v>
      </c>
      <c r="H22" s="69">
        <v>105.69831162261448</v>
      </c>
      <c r="I22" s="69">
        <v>93.955223819702084</v>
      </c>
      <c r="J22" s="69">
        <v>137.15206943592696</v>
      </c>
      <c r="K22" s="69">
        <v>68.50441572344991</v>
      </c>
      <c r="L22" s="68"/>
    </row>
    <row r="23" spans="1:21" ht="14" x14ac:dyDescent="0.3">
      <c r="A23" s="61"/>
      <c r="B23" s="69">
        <v>236.76971973834213</v>
      </c>
      <c r="C23" s="69">
        <v>1794.6769999999999</v>
      </c>
      <c r="D23" s="69">
        <v>131.92887619239681</v>
      </c>
      <c r="E23" s="69">
        <v>76.110102069665686</v>
      </c>
      <c r="F23" s="69">
        <v>569.76164421621695</v>
      </c>
      <c r="G23" s="69">
        <v>317.47308524944435</v>
      </c>
      <c r="H23" s="69">
        <v>106.84554139816883</v>
      </c>
      <c r="I23" s="69">
        <v>94.110428011286288</v>
      </c>
      <c r="J23" s="69">
        <v>140.3828644197194</v>
      </c>
      <c r="K23" s="69">
        <v>67.03840130367557</v>
      </c>
      <c r="L23" s="68"/>
    </row>
    <row r="24" spans="1:21" s="45" customFormat="1" ht="14" x14ac:dyDescent="0.3">
      <c r="A24" s="61">
        <v>2005</v>
      </c>
      <c r="B24" s="69">
        <v>239.01142254795221</v>
      </c>
      <c r="C24" s="69">
        <v>1841.2180000000001</v>
      </c>
      <c r="D24" s="69">
        <v>129.81158263060223</v>
      </c>
      <c r="E24" s="69">
        <v>74.88863006330503</v>
      </c>
      <c r="F24" s="69">
        <v>566.15691566065698</v>
      </c>
      <c r="G24" s="69">
        <v>307.49043060661853</v>
      </c>
      <c r="H24" s="69">
        <v>107.85714013896761</v>
      </c>
      <c r="I24" s="69">
        <v>93.515016665731551</v>
      </c>
      <c r="J24" s="69">
        <v>144.02338518917162</v>
      </c>
      <c r="K24" s="69">
        <v>64.930439277553148</v>
      </c>
      <c r="L24" s="61"/>
      <c r="M24" s="46"/>
      <c r="N24" s="46"/>
      <c r="O24" s="46"/>
      <c r="P24" s="46"/>
      <c r="Q24" s="46"/>
      <c r="T24" s="40"/>
      <c r="U24" s="40"/>
    </row>
    <row r="25" spans="1:21" ht="14" x14ac:dyDescent="0.3">
      <c r="A25" s="71"/>
      <c r="B25" s="69">
        <v>234.65181108901362</v>
      </c>
      <c r="C25" s="69">
        <v>1888.797</v>
      </c>
      <c r="D25" s="69">
        <v>124.23347299313458</v>
      </c>
      <c r="E25" s="69">
        <v>71.670604517144014</v>
      </c>
      <c r="F25" s="69">
        <v>563.22492475701893</v>
      </c>
      <c r="G25" s="69">
        <v>298.19240752554083</v>
      </c>
      <c r="H25" s="69">
        <v>105.88980644811083</v>
      </c>
      <c r="I25" s="69">
        <v>93.030724819013514</v>
      </c>
      <c r="J25" s="69">
        <v>147.74510018648078</v>
      </c>
      <c r="K25" s="69">
        <v>62.96704574404977</v>
      </c>
      <c r="L25" s="68"/>
    </row>
    <row r="26" spans="1:21" ht="14" x14ac:dyDescent="0.3">
      <c r="A26" s="71"/>
      <c r="B26" s="69">
        <v>232.12305398846937</v>
      </c>
      <c r="C26" s="69">
        <v>1931.663</v>
      </c>
      <c r="D26" s="69">
        <v>120.16746916437772</v>
      </c>
      <c r="E26" s="69">
        <v>69.324916633234253</v>
      </c>
      <c r="F26" s="69">
        <v>554.20039332186263</v>
      </c>
      <c r="G26" s="69">
        <v>286.90325037124109</v>
      </c>
      <c r="H26" s="69">
        <v>104.74867057241397</v>
      </c>
      <c r="I26" s="69">
        <v>91.540097072155973</v>
      </c>
      <c r="J26" s="69">
        <v>151.09815584285553</v>
      </c>
      <c r="K26" s="69">
        <v>60.58319941863428</v>
      </c>
      <c r="L26" s="68"/>
    </row>
    <row r="27" spans="1:21" s="45" customFormat="1" ht="14" x14ac:dyDescent="0.3">
      <c r="A27" s="71"/>
      <c r="B27" s="69">
        <v>225.72597014955039</v>
      </c>
      <c r="C27" s="69">
        <v>1927.0340000000001</v>
      </c>
      <c r="D27" s="69">
        <v>117.1364750956913</v>
      </c>
      <c r="E27" s="69">
        <v>67.576328495457247</v>
      </c>
      <c r="F27" s="69">
        <v>539.0751186342801</v>
      </c>
      <c r="G27" s="69">
        <v>279.74343920983233</v>
      </c>
      <c r="H27" s="69">
        <v>101.86189988698122</v>
      </c>
      <c r="I27" s="69">
        <v>89.04177854003575</v>
      </c>
      <c r="J27" s="69">
        <v>150.7360671330772</v>
      </c>
      <c r="K27" s="69">
        <v>59.071315998595935</v>
      </c>
      <c r="L27" s="61"/>
      <c r="M27" s="46"/>
      <c r="N27" s="46"/>
      <c r="O27" s="46"/>
      <c r="P27" s="46"/>
      <c r="Q27" s="46"/>
    </row>
    <row r="28" spans="1:21" s="45" customFormat="1" ht="14" x14ac:dyDescent="0.3">
      <c r="A28" s="71"/>
      <c r="B28" s="69">
        <v>211.35264880713143</v>
      </c>
      <c r="C28" s="69">
        <v>1845.1859999999999</v>
      </c>
      <c r="D28" s="69">
        <v>114.5427337987235</v>
      </c>
      <c r="E28" s="69">
        <v>66.079992586655635</v>
      </c>
      <c r="F28" s="69">
        <v>488.33507807329363</v>
      </c>
      <c r="G28" s="69">
        <v>264.65357859494577</v>
      </c>
      <c r="H28" s="69">
        <v>95.375744046539467</v>
      </c>
      <c r="I28" s="69">
        <v>80.660788027637636</v>
      </c>
      <c r="J28" s="69">
        <v>144.33376928949576</v>
      </c>
      <c r="K28" s="69">
        <v>55.884903737151909</v>
      </c>
      <c r="L28" s="61"/>
      <c r="M28" s="46"/>
      <c r="N28" s="46"/>
      <c r="O28" s="46"/>
      <c r="P28" s="46"/>
      <c r="Q28" s="46"/>
    </row>
    <row r="29" spans="1:21" s="45" customFormat="1" ht="14" x14ac:dyDescent="0.3">
      <c r="A29" s="71">
        <v>2010</v>
      </c>
      <c r="B29" s="69">
        <v>211.87072996246491</v>
      </c>
      <c r="C29" s="69">
        <v>1884.5150000000001</v>
      </c>
      <c r="D29" s="69">
        <v>112.4271921223577</v>
      </c>
      <c r="E29" s="69">
        <v>64.859531247426006</v>
      </c>
      <c r="F29" s="69">
        <v>506.10563425604073</v>
      </c>
      <c r="G29" s="69">
        <v>268.56015168679511</v>
      </c>
      <c r="H29" s="69">
        <v>95.609535181617744</v>
      </c>
      <c r="I29" s="69">
        <v>83.596041155561934</v>
      </c>
      <c r="J29" s="69">
        <v>147.41015444112088</v>
      </c>
      <c r="K29" s="69">
        <v>56.70982536617052</v>
      </c>
      <c r="L29" s="61"/>
      <c r="M29" s="46"/>
      <c r="N29" s="46"/>
      <c r="O29" s="46"/>
      <c r="P29" s="46"/>
      <c r="Q29" s="46"/>
    </row>
    <row r="30" spans="1:21" ht="14" x14ac:dyDescent="0.3">
      <c r="A30" s="71"/>
      <c r="B30" s="69">
        <v>207.5690824969825</v>
      </c>
      <c r="C30" s="69">
        <v>1911.9829999999999</v>
      </c>
      <c r="D30" s="69">
        <v>108.56220086527051</v>
      </c>
      <c r="E30" s="69">
        <v>62.629808024086486</v>
      </c>
      <c r="F30" s="69">
        <v>463.27794484761472</v>
      </c>
      <c r="G30" s="69">
        <v>242.30233472139383</v>
      </c>
      <c r="H30" s="69">
        <v>93.668358527519189</v>
      </c>
      <c r="I30" s="69">
        <v>76.521973917311911</v>
      </c>
      <c r="J30" s="69">
        <v>149.55875082915108</v>
      </c>
      <c r="K30" s="69">
        <v>51.165159840581332</v>
      </c>
      <c r="L30" s="68"/>
    </row>
    <row r="31" spans="1:21" ht="14" x14ac:dyDescent="0.3">
      <c r="A31" s="71"/>
      <c r="B31" s="69">
        <v>206.17699439162476</v>
      </c>
      <c r="C31" s="69">
        <v>1940.087</v>
      </c>
      <c r="D31" s="69">
        <v>106.27203542502205</v>
      </c>
      <c r="E31" s="69">
        <v>61.308605794185461</v>
      </c>
      <c r="F31" s="69">
        <v>481.21133238853224</v>
      </c>
      <c r="G31" s="69">
        <v>248.03595528887737</v>
      </c>
      <c r="H31" s="69">
        <v>93.040159924018397</v>
      </c>
      <c r="I31" s="69">
        <v>79.484122728662143</v>
      </c>
      <c r="J31" s="69">
        <v>151.75709628164856</v>
      </c>
      <c r="K31" s="69">
        <v>52.375885330031757</v>
      </c>
      <c r="L31" s="68"/>
    </row>
    <row r="32" spans="1:21" ht="14" x14ac:dyDescent="0.3">
      <c r="A32" s="71"/>
      <c r="B32" s="69">
        <v>201.94274451474683</v>
      </c>
      <c r="C32" s="69">
        <v>1976.7550000000001</v>
      </c>
      <c r="D32" s="69">
        <v>102.1587118862716</v>
      </c>
      <c r="E32" s="69">
        <v>58.935619049999907</v>
      </c>
      <c r="F32" s="69">
        <v>471.21714675571417</v>
      </c>
      <c r="G32" s="69">
        <v>238.37913487291755</v>
      </c>
      <c r="H32" s="69">
        <v>91.129397344199845</v>
      </c>
      <c r="I32" s="69">
        <v>77.833332267288384</v>
      </c>
      <c r="J32" s="69">
        <v>154.62533322486578</v>
      </c>
      <c r="K32" s="69">
        <v>50.33672726454099</v>
      </c>
      <c r="L32" s="68"/>
    </row>
    <row r="33" spans="1:17" s="43" customFormat="1" ht="14" x14ac:dyDescent="0.3">
      <c r="A33" s="67"/>
      <c r="B33" s="69">
        <v>197.25441877928679</v>
      </c>
      <c r="C33" s="69">
        <v>2035.883</v>
      </c>
      <c r="D33" s="69">
        <v>96.888877592320767</v>
      </c>
      <c r="E33" s="69">
        <v>55.895438328548884</v>
      </c>
      <c r="F33" s="69">
        <v>432.21836875880416</v>
      </c>
      <c r="G33" s="69">
        <v>212.30020033509007</v>
      </c>
      <c r="H33" s="69">
        <v>89.013726885959741</v>
      </c>
      <c r="I33" s="69">
        <v>71.39170579688043</v>
      </c>
      <c r="J33" s="69">
        <v>159.25043178433313</v>
      </c>
      <c r="K33" s="69">
        <v>44.829834994459262</v>
      </c>
      <c r="L33" s="68"/>
      <c r="M33" s="48"/>
      <c r="N33" s="48"/>
      <c r="O33" s="48"/>
      <c r="P33" s="48"/>
      <c r="Q33" s="48"/>
    </row>
    <row r="34" spans="1:17" s="43" customFormat="1" ht="14" x14ac:dyDescent="0.3">
      <c r="A34" s="67">
        <v>2015</v>
      </c>
      <c r="B34" s="69">
        <v>198.00742944064751</v>
      </c>
      <c r="C34" s="69">
        <v>2089.2759999999998</v>
      </c>
      <c r="D34" s="69">
        <v>94.773227395828755</v>
      </c>
      <c r="E34" s="69">
        <v>54.674914383784213</v>
      </c>
      <c r="F34" s="69">
        <v>416.2051780193101</v>
      </c>
      <c r="G34" s="69">
        <v>199.21024221754817</v>
      </c>
      <c r="H34" s="69">
        <v>89.353533141086416</v>
      </c>
      <c r="I34" s="69">
        <v>68.746725655415773</v>
      </c>
      <c r="J34" s="69">
        <v>163.42692832380069</v>
      </c>
      <c r="K34" s="69">
        <v>42.065727087035903</v>
      </c>
      <c r="L34" s="68"/>
      <c r="M34" s="48"/>
      <c r="N34" s="48"/>
      <c r="O34" s="48"/>
      <c r="P34" s="48"/>
      <c r="Q34" s="48"/>
    </row>
    <row r="35" spans="1:17" s="43" customFormat="1" ht="14" x14ac:dyDescent="0.3">
      <c r="A35" s="71"/>
      <c r="B35" s="69">
        <v>194.33052737129114</v>
      </c>
      <c r="C35" s="69">
        <v>2136.5659999999998</v>
      </c>
      <c r="D35" s="69">
        <v>90.954610047754741</v>
      </c>
      <c r="E35" s="69">
        <v>52.47194438574477</v>
      </c>
      <c r="F35" s="69">
        <v>393.39943501389217</v>
      </c>
      <c r="G35" s="69">
        <v>184.12697525557002</v>
      </c>
      <c r="H35" s="69">
        <v>87.694281304734275</v>
      </c>
      <c r="I35" s="69">
        <v>64.979785116082439</v>
      </c>
      <c r="J35" s="69">
        <v>167.12603722106104</v>
      </c>
      <c r="K35" s="69">
        <v>38.880707157635975</v>
      </c>
      <c r="L35" s="68"/>
      <c r="M35" s="48"/>
      <c r="N35" s="48"/>
      <c r="O35" s="48"/>
      <c r="P35" s="48"/>
      <c r="Q35" s="48"/>
    </row>
    <row r="36" spans="1:17" s="43" customFormat="1" ht="14" x14ac:dyDescent="0.3">
      <c r="A36" s="67"/>
      <c r="B36" s="69">
        <v>194.32872851984496</v>
      </c>
      <c r="C36" s="69">
        <v>2182.17</v>
      </c>
      <c r="D36" s="69">
        <v>89.052974112853249</v>
      </c>
      <c r="E36" s="69">
        <v>51.374885809321924</v>
      </c>
      <c r="F36" s="69">
        <v>381.09884585611087</v>
      </c>
      <c r="G36" s="69">
        <v>174.64214330510953</v>
      </c>
      <c r="H36" s="69">
        <v>87.693469548666499</v>
      </c>
      <c r="I36" s="69">
        <v>62.948034256436145</v>
      </c>
      <c r="J36" s="69">
        <v>170.69326416440344</v>
      </c>
      <c r="K36" s="69">
        <v>36.877866601582859</v>
      </c>
      <c r="L36" s="48"/>
      <c r="M36" s="48"/>
      <c r="N36" s="48"/>
      <c r="O36" s="48"/>
      <c r="P36" s="48"/>
      <c r="Q36" s="48"/>
    </row>
    <row r="37" spans="1:17" s="43" customFormat="1" ht="14" x14ac:dyDescent="0.3">
      <c r="A37" s="67"/>
      <c r="B37" s="69">
        <v>191.26217659276151</v>
      </c>
      <c r="C37" s="69">
        <v>2218.1959999999999</v>
      </c>
      <c r="D37" s="69">
        <v>86.224200473159954</v>
      </c>
      <c r="E37" s="69">
        <v>49.742959148057416</v>
      </c>
      <c r="F37" s="69">
        <v>374.02409351354333</v>
      </c>
      <c r="G37" s="69">
        <v>168.61634116802273</v>
      </c>
      <c r="H37" s="69">
        <v>86.30964647687793</v>
      </c>
      <c r="I37" s="69">
        <v>61.779461436921792</v>
      </c>
      <c r="J37" s="69">
        <v>173.51128271235652</v>
      </c>
      <c r="K37" s="69">
        <v>35.605443329779611</v>
      </c>
      <c r="L37" s="48"/>
      <c r="M37" s="48"/>
      <c r="N37" s="48"/>
      <c r="O37" s="48"/>
      <c r="P37" s="48"/>
      <c r="Q37" s="48"/>
    </row>
    <row r="38" spans="1:17" s="43" customFormat="1" ht="14" x14ac:dyDescent="0.3">
      <c r="A38" s="67"/>
      <c r="B38" s="69">
        <v>187.27793311940411</v>
      </c>
      <c r="C38" s="69">
        <v>2255.2829999999999</v>
      </c>
      <c r="D38" s="69">
        <v>83.039659820698375</v>
      </c>
      <c r="E38" s="69">
        <v>47.90578959807668</v>
      </c>
      <c r="F38" s="69">
        <v>359.32467777255755</v>
      </c>
      <c r="G38" s="69">
        <v>159.32575990354982</v>
      </c>
      <c r="H38" s="69">
        <v>84.511702671211239</v>
      </c>
      <c r="I38" s="69">
        <v>59.351484192502298</v>
      </c>
      <c r="J38" s="69">
        <v>176.41229458955456</v>
      </c>
      <c r="K38" s="69">
        <v>33.64362122866266</v>
      </c>
      <c r="L38" s="48"/>
      <c r="M38" s="48"/>
      <c r="N38" s="48"/>
      <c r="O38" s="48"/>
      <c r="P38" s="48"/>
      <c r="Q38" s="48"/>
    </row>
    <row r="39" spans="1:17" s="43" customFormat="1" ht="14" x14ac:dyDescent="0.3">
      <c r="A39" s="67"/>
      <c r="B39" s="69">
        <v>167.10798474217222</v>
      </c>
      <c r="C39" s="69">
        <v>2046.2090000000001</v>
      </c>
      <c r="D39" s="69">
        <v>81.667114523576132</v>
      </c>
      <c r="E39" s="69">
        <v>47.113964747640836</v>
      </c>
      <c r="F39" s="69">
        <v>321.08765618401492</v>
      </c>
      <c r="G39" s="69">
        <v>156.91830902122652</v>
      </c>
      <c r="H39" s="69">
        <v>75.40974040711744</v>
      </c>
      <c r="I39" s="69">
        <v>53.035680901593238</v>
      </c>
      <c r="J39" s="69">
        <v>160.05815008573109</v>
      </c>
      <c r="K39" s="69">
        <v>33.135257950429896</v>
      </c>
      <c r="L39" s="48"/>
      <c r="M39" s="48"/>
      <c r="N39" s="48"/>
      <c r="O39" s="48"/>
      <c r="P39" s="48"/>
      <c r="Q39" s="48"/>
    </row>
    <row r="40" spans="1:17" ht="14" x14ac:dyDescent="0.3">
      <c r="A40" s="67">
        <v>2021</v>
      </c>
      <c r="B40" s="69">
        <v>170.65143803443311</v>
      </c>
      <c r="C40" s="69">
        <v>2198.473</v>
      </c>
      <c r="D40" s="69">
        <v>77.622712689413575</v>
      </c>
      <c r="E40" s="69">
        <v>44.780739109002404</v>
      </c>
      <c r="F40" s="69">
        <v>341.46051076946264</v>
      </c>
      <c r="G40" s="69">
        <v>155.3171272831018</v>
      </c>
      <c r="H40" s="69">
        <v>77.008771676188232</v>
      </c>
      <c r="I40" s="69">
        <v>56.40076888937044</v>
      </c>
      <c r="J40" s="69">
        <v>171.96851416127458</v>
      </c>
      <c r="K40" s="69">
        <v>32.797148457348989</v>
      </c>
    </row>
    <row r="41" spans="1:17" x14ac:dyDescent="0.25">
      <c r="B41" s="42"/>
      <c r="C41" s="42"/>
      <c r="D41" s="42"/>
      <c r="E41" s="42"/>
      <c r="F41" s="43"/>
      <c r="G41" s="43"/>
      <c r="H41" s="43"/>
      <c r="I41" s="43"/>
      <c r="J41" s="43"/>
      <c r="K41" s="43"/>
    </row>
    <row r="42" spans="1:17" x14ac:dyDescent="0.25">
      <c r="B42" s="42"/>
      <c r="C42" s="42"/>
      <c r="D42" s="42"/>
      <c r="E42" s="42"/>
      <c r="F42" s="43"/>
      <c r="G42" s="43"/>
      <c r="H42" s="43"/>
      <c r="I42" s="43"/>
      <c r="J42" s="43"/>
      <c r="K42" s="43"/>
    </row>
    <row r="43" spans="1:17" x14ac:dyDescent="0.25">
      <c r="B43" s="42"/>
      <c r="C43" s="42"/>
      <c r="D43" s="42"/>
      <c r="E43" s="42"/>
      <c r="F43" s="43"/>
      <c r="G43" s="43"/>
      <c r="H43" s="43"/>
      <c r="I43" s="43"/>
      <c r="J43" s="43"/>
      <c r="K43" s="43"/>
    </row>
    <row r="44" spans="1:17" x14ac:dyDescent="0.25">
      <c r="B44" s="42"/>
      <c r="C44" s="42"/>
      <c r="D44" s="42"/>
      <c r="E44" s="42"/>
      <c r="F44" s="43"/>
      <c r="G44" s="43"/>
      <c r="H44" s="43"/>
      <c r="I44" s="43"/>
      <c r="J44" s="43"/>
      <c r="K44" s="43"/>
      <c r="L44" s="40"/>
      <c r="M44" s="40"/>
      <c r="N44" s="40"/>
      <c r="O44" s="40"/>
      <c r="P44" s="40"/>
      <c r="Q44" s="40"/>
    </row>
    <row r="45" spans="1:17" x14ac:dyDescent="0.25">
      <c r="F45" s="43"/>
      <c r="G45" s="43"/>
      <c r="H45" s="43"/>
      <c r="I45" s="43"/>
      <c r="J45" s="43"/>
      <c r="K45" s="43"/>
      <c r="L45" s="40"/>
      <c r="M45" s="40"/>
      <c r="N45" s="40"/>
      <c r="O45" s="40"/>
      <c r="P45" s="40"/>
      <c r="Q45" s="40"/>
    </row>
    <row r="46" spans="1:17" x14ac:dyDescent="0.25">
      <c r="F46" s="43"/>
      <c r="G46" s="43"/>
      <c r="H46" s="43"/>
      <c r="I46" s="43"/>
      <c r="J46" s="43"/>
      <c r="K46" s="43"/>
      <c r="L46" s="40"/>
      <c r="M46" s="40"/>
      <c r="N46" s="40"/>
      <c r="O46" s="40"/>
      <c r="P46" s="40"/>
      <c r="Q46" s="40"/>
    </row>
    <row r="47" spans="1:17" x14ac:dyDescent="0.25">
      <c r="F47" s="43"/>
      <c r="G47" s="43"/>
      <c r="H47" s="43"/>
      <c r="I47" s="43"/>
      <c r="J47" s="43"/>
      <c r="K47" s="43"/>
      <c r="L47" s="40"/>
      <c r="M47" s="40"/>
      <c r="N47" s="40"/>
      <c r="O47" s="40"/>
      <c r="P47" s="40"/>
      <c r="Q47" s="40"/>
    </row>
    <row r="48" spans="1:17" x14ac:dyDescent="0.25">
      <c r="F48" s="43"/>
      <c r="G48" s="43"/>
      <c r="H48" s="43"/>
      <c r="I48" s="43"/>
      <c r="J48" s="43"/>
      <c r="K48" s="43"/>
      <c r="L48" s="40"/>
      <c r="M48" s="40"/>
      <c r="N48" s="40"/>
      <c r="O48" s="40"/>
      <c r="P48" s="40"/>
      <c r="Q48" s="40"/>
    </row>
    <row r="49" spans="6:17" x14ac:dyDescent="0.25">
      <c r="F49" s="43"/>
      <c r="G49" s="43"/>
      <c r="H49" s="43"/>
      <c r="I49" s="43"/>
      <c r="J49" s="43"/>
      <c r="K49" s="43"/>
      <c r="L49" s="40"/>
      <c r="M49" s="40"/>
      <c r="N49" s="40"/>
      <c r="O49" s="40"/>
      <c r="P49" s="40"/>
      <c r="Q49" s="40"/>
    </row>
    <row r="50" spans="6:17" x14ac:dyDescent="0.25">
      <c r="F50" s="43"/>
      <c r="G50" s="43"/>
      <c r="H50" s="43"/>
      <c r="I50" s="43"/>
      <c r="J50" s="43"/>
      <c r="K50" s="43"/>
      <c r="L50" s="40"/>
      <c r="M50" s="40"/>
      <c r="N50" s="40"/>
      <c r="O50" s="40"/>
      <c r="P50" s="40"/>
      <c r="Q50" s="40"/>
    </row>
    <row r="51" spans="6:17" x14ac:dyDescent="0.25">
      <c r="F51" s="43"/>
      <c r="G51" s="43"/>
      <c r="H51" s="43"/>
      <c r="I51" s="43"/>
      <c r="J51" s="43"/>
      <c r="K51" s="43"/>
      <c r="L51" s="40"/>
      <c r="M51" s="40"/>
      <c r="N51" s="40"/>
      <c r="O51" s="40"/>
      <c r="P51" s="40"/>
      <c r="Q51" s="40"/>
    </row>
    <row r="52" spans="6:17" x14ac:dyDescent="0.25">
      <c r="F52" s="43"/>
      <c r="G52" s="43"/>
      <c r="H52" s="43"/>
      <c r="I52" s="43"/>
      <c r="J52" s="43"/>
      <c r="K52" s="43"/>
      <c r="L52" s="40"/>
      <c r="M52" s="40"/>
      <c r="N52" s="40"/>
      <c r="O52" s="40"/>
      <c r="P52" s="40"/>
      <c r="Q52" s="40"/>
    </row>
    <row r="53" spans="6:17" x14ac:dyDescent="0.25">
      <c r="F53" s="43"/>
      <c r="G53" s="43"/>
      <c r="H53" s="43"/>
      <c r="I53" s="43"/>
      <c r="J53" s="43"/>
      <c r="K53" s="43"/>
      <c r="L53" s="40"/>
      <c r="M53" s="40"/>
      <c r="N53" s="40"/>
      <c r="O53" s="40"/>
      <c r="P53" s="40"/>
      <c r="Q53" s="40"/>
    </row>
    <row r="54" spans="6:17" x14ac:dyDescent="0.25">
      <c r="F54" s="43"/>
      <c r="G54" s="43"/>
      <c r="H54" s="43"/>
      <c r="I54" s="43"/>
      <c r="J54" s="43"/>
      <c r="K54" s="43"/>
      <c r="L54" s="40"/>
      <c r="M54" s="40"/>
      <c r="N54" s="40"/>
      <c r="O54" s="40"/>
      <c r="P54" s="40"/>
      <c r="Q54" s="40"/>
    </row>
    <row r="55" spans="6:17" x14ac:dyDescent="0.25">
      <c r="F55" s="43"/>
      <c r="G55" s="43"/>
      <c r="H55" s="43"/>
      <c r="I55" s="43"/>
      <c r="J55" s="43"/>
      <c r="K55" s="43"/>
      <c r="L55" s="40"/>
      <c r="M55" s="40"/>
      <c r="N55" s="40"/>
      <c r="O55" s="40"/>
      <c r="P55" s="40"/>
      <c r="Q55" s="40"/>
    </row>
    <row r="56" spans="6:17" x14ac:dyDescent="0.25">
      <c r="F56" s="43"/>
      <c r="G56" s="43"/>
      <c r="H56" s="43"/>
      <c r="I56" s="43"/>
      <c r="J56" s="43"/>
      <c r="K56" s="43"/>
      <c r="L56" s="40"/>
      <c r="M56" s="40"/>
      <c r="N56" s="40"/>
      <c r="O56" s="40"/>
      <c r="P56" s="40"/>
      <c r="Q56" s="40"/>
    </row>
    <row r="57" spans="6:17" x14ac:dyDescent="0.25">
      <c r="F57" s="43"/>
      <c r="G57" s="43"/>
      <c r="H57" s="43"/>
      <c r="I57" s="43"/>
      <c r="J57" s="43"/>
      <c r="K57" s="43"/>
      <c r="L57" s="40"/>
      <c r="M57" s="40"/>
      <c r="N57" s="40"/>
      <c r="O57" s="40"/>
      <c r="P57" s="40"/>
      <c r="Q57" s="40"/>
    </row>
    <row r="58" spans="6:17" x14ac:dyDescent="0.25">
      <c r="F58" s="43"/>
      <c r="G58" s="43"/>
      <c r="H58" s="43"/>
      <c r="I58" s="43"/>
      <c r="J58" s="43"/>
      <c r="K58" s="43"/>
      <c r="L58" s="40"/>
      <c r="M58" s="40"/>
      <c r="N58" s="40"/>
      <c r="O58" s="40"/>
      <c r="P58" s="40"/>
      <c r="Q58" s="40"/>
    </row>
    <row r="59" spans="6:17" x14ac:dyDescent="0.25">
      <c r="F59" s="43"/>
      <c r="G59" s="43"/>
      <c r="H59" s="43"/>
      <c r="I59" s="43"/>
      <c r="J59" s="43"/>
      <c r="K59" s="43"/>
      <c r="L59" s="40"/>
      <c r="M59" s="40"/>
      <c r="N59" s="40"/>
      <c r="O59" s="40"/>
      <c r="P59" s="40"/>
      <c r="Q59" s="40"/>
    </row>
    <row r="60" spans="6:17" x14ac:dyDescent="0.25">
      <c r="F60" s="43"/>
      <c r="G60" s="43"/>
      <c r="H60" s="43"/>
      <c r="I60" s="43"/>
      <c r="J60" s="43"/>
      <c r="K60" s="43"/>
      <c r="L60" s="40"/>
      <c r="M60" s="40"/>
      <c r="N60" s="40"/>
      <c r="O60" s="40"/>
      <c r="P60" s="40"/>
      <c r="Q60" s="40"/>
    </row>
    <row r="61" spans="6:17" x14ac:dyDescent="0.25">
      <c r="F61" s="43"/>
      <c r="G61" s="43"/>
      <c r="H61" s="43"/>
      <c r="I61" s="43"/>
      <c r="J61" s="43"/>
      <c r="K61" s="43"/>
      <c r="L61" s="40"/>
      <c r="M61" s="40"/>
      <c r="N61" s="40"/>
      <c r="O61" s="40"/>
      <c r="P61" s="40"/>
      <c r="Q61" s="40"/>
    </row>
    <row r="62" spans="6:17" x14ac:dyDescent="0.25">
      <c r="F62" s="43"/>
      <c r="G62" s="43"/>
      <c r="H62" s="43"/>
      <c r="I62" s="43"/>
      <c r="J62" s="43"/>
      <c r="K62" s="43"/>
      <c r="L62" s="40"/>
      <c r="M62" s="40"/>
      <c r="N62" s="40"/>
      <c r="O62" s="40"/>
      <c r="P62" s="40"/>
      <c r="Q62" s="40"/>
    </row>
    <row r="63" spans="6:17" x14ac:dyDescent="0.25">
      <c r="F63" s="43"/>
      <c r="G63" s="43"/>
      <c r="H63" s="43"/>
      <c r="I63" s="43"/>
      <c r="J63" s="43"/>
      <c r="K63" s="43"/>
      <c r="L63" s="40"/>
      <c r="M63" s="40"/>
      <c r="N63" s="40"/>
      <c r="O63" s="40"/>
      <c r="P63" s="40"/>
      <c r="Q63" s="40"/>
    </row>
    <row r="64" spans="6:17" x14ac:dyDescent="0.25">
      <c r="F64" s="43"/>
      <c r="G64" s="43"/>
      <c r="H64" s="43"/>
      <c r="I64" s="43"/>
      <c r="J64" s="43"/>
      <c r="K64" s="43"/>
      <c r="L64" s="40"/>
      <c r="M64" s="40"/>
      <c r="N64" s="40"/>
      <c r="O64" s="40"/>
      <c r="P64" s="40"/>
      <c r="Q64" s="40"/>
    </row>
    <row r="65" spans="6:17" x14ac:dyDescent="0.25">
      <c r="F65" s="43"/>
      <c r="G65" s="43"/>
      <c r="H65" s="43"/>
      <c r="I65" s="43"/>
      <c r="J65" s="43"/>
      <c r="K65" s="43"/>
      <c r="L65" s="40"/>
      <c r="M65" s="40"/>
      <c r="N65" s="40"/>
      <c r="O65" s="40"/>
      <c r="P65" s="40"/>
      <c r="Q65" s="40"/>
    </row>
    <row r="66" spans="6:17" x14ac:dyDescent="0.25">
      <c r="F66" s="43"/>
      <c r="G66" s="43"/>
      <c r="H66" s="43"/>
      <c r="I66" s="43"/>
      <c r="J66" s="43"/>
      <c r="K66" s="43"/>
      <c r="L66" s="40"/>
      <c r="M66" s="40"/>
      <c r="N66" s="40"/>
      <c r="O66" s="40"/>
      <c r="P66" s="40"/>
      <c r="Q66" s="40"/>
    </row>
    <row r="67" spans="6:17" x14ac:dyDescent="0.25">
      <c r="F67" s="43"/>
      <c r="G67" s="43"/>
      <c r="H67" s="43"/>
      <c r="I67" s="43"/>
      <c r="J67" s="43"/>
      <c r="K67" s="43"/>
      <c r="L67" s="40"/>
      <c r="M67" s="40"/>
      <c r="N67" s="40"/>
      <c r="O67" s="40"/>
      <c r="P67" s="40"/>
      <c r="Q67" s="40"/>
    </row>
    <row r="68" spans="6:17" x14ac:dyDescent="0.25">
      <c r="F68" s="43"/>
      <c r="G68" s="43"/>
      <c r="H68" s="43"/>
      <c r="I68" s="43"/>
      <c r="J68" s="43"/>
      <c r="K68" s="43"/>
      <c r="L68" s="40"/>
      <c r="M68" s="40"/>
      <c r="N68" s="40"/>
      <c r="O68" s="40"/>
      <c r="P68" s="40"/>
      <c r="Q68" s="40"/>
    </row>
    <row r="69" spans="6:17" x14ac:dyDescent="0.25">
      <c r="F69" s="43"/>
      <c r="G69" s="43"/>
      <c r="H69" s="43"/>
      <c r="I69" s="43"/>
      <c r="J69" s="43"/>
      <c r="K69" s="43"/>
      <c r="L69" s="40"/>
      <c r="M69" s="40"/>
      <c r="N69" s="40"/>
      <c r="O69" s="40"/>
      <c r="P69" s="40"/>
      <c r="Q69" s="40"/>
    </row>
    <row r="70" spans="6:17" x14ac:dyDescent="0.25">
      <c r="F70" s="43"/>
      <c r="G70" s="43"/>
      <c r="H70" s="43"/>
      <c r="I70" s="43"/>
      <c r="J70" s="43"/>
      <c r="K70" s="43"/>
      <c r="L70" s="40"/>
      <c r="M70" s="40"/>
      <c r="N70" s="40"/>
      <c r="O70" s="40"/>
      <c r="P70" s="40"/>
      <c r="Q70" s="40"/>
    </row>
    <row r="71" spans="6:17" x14ac:dyDescent="0.25">
      <c r="F71" s="43"/>
      <c r="G71" s="43"/>
      <c r="H71" s="43"/>
      <c r="I71" s="43"/>
      <c r="J71" s="43"/>
      <c r="K71" s="43"/>
      <c r="L71" s="40"/>
      <c r="M71" s="40"/>
      <c r="N71" s="40"/>
      <c r="O71" s="40"/>
      <c r="P71" s="40"/>
      <c r="Q71" s="40"/>
    </row>
    <row r="72" spans="6:17" x14ac:dyDescent="0.25">
      <c r="F72" s="43"/>
      <c r="G72" s="43"/>
      <c r="H72" s="43"/>
      <c r="I72" s="43"/>
      <c r="J72" s="43"/>
      <c r="K72" s="43"/>
      <c r="L72" s="40"/>
      <c r="M72" s="40"/>
      <c r="N72" s="40"/>
      <c r="O72" s="40"/>
      <c r="P72" s="40"/>
      <c r="Q72" s="40"/>
    </row>
    <row r="73" spans="6:17" x14ac:dyDescent="0.25">
      <c r="F73" s="43"/>
      <c r="G73" s="43"/>
      <c r="H73" s="43"/>
      <c r="I73" s="43"/>
      <c r="J73" s="43"/>
      <c r="K73" s="43"/>
      <c r="L73" s="40"/>
      <c r="M73" s="40"/>
      <c r="N73" s="40"/>
      <c r="O73" s="40"/>
      <c r="P73" s="40"/>
      <c r="Q73" s="40"/>
    </row>
    <row r="74" spans="6:17" x14ac:dyDescent="0.25">
      <c r="F74" s="43"/>
      <c r="G74" s="43"/>
      <c r="H74" s="43"/>
      <c r="I74" s="43"/>
      <c r="J74" s="43"/>
      <c r="K74" s="43"/>
      <c r="L74" s="40"/>
      <c r="M74" s="40"/>
      <c r="N74" s="40"/>
      <c r="O74" s="40"/>
      <c r="P74" s="40"/>
      <c r="Q74" s="40"/>
    </row>
    <row r="75" spans="6:17" x14ac:dyDescent="0.25">
      <c r="F75" s="43"/>
      <c r="G75" s="43"/>
      <c r="H75" s="43"/>
      <c r="I75" s="43"/>
      <c r="J75" s="43"/>
      <c r="K75" s="43"/>
      <c r="L75" s="40"/>
      <c r="M75" s="40"/>
      <c r="N75" s="40"/>
      <c r="O75" s="40"/>
      <c r="P75" s="40"/>
      <c r="Q75" s="40"/>
    </row>
    <row r="76" spans="6:17" x14ac:dyDescent="0.25">
      <c r="F76" s="43"/>
      <c r="G76" s="43"/>
      <c r="H76" s="43"/>
      <c r="I76" s="43"/>
      <c r="J76" s="43"/>
      <c r="K76" s="43"/>
      <c r="L76" s="40"/>
      <c r="M76" s="40"/>
      <c r="N76" s="40"/>
      <c r="O76" s="40"/>
      <c r="P76" s="40"/>
      <c r="Q76" s="40"/>
    </row>
    <row r="77" spans="6:17" x14ac:dyDescent="0.25">
      <c r="F77" s="43"/>
      <c r="G77" s="43"/>
      <c r="H77" s="43"/>
      <c r="I77" s="43"/>
      <c r="J77" s="43"/>
      <c r="K77" s="43"/>
      <c r="L77" s="40"/>
      <c r="M77" s="40"/>
      <c r="N77" s="40"/>
      <c r="O77" s="40"/>
      <c r="P77" s="40"/>
      <c r="Q77" s="40"/>
    </row>
    <row r="78" spans="6:17" x14ac:dyDescent="0.25">
      <c r="F78" s="43"/>
      <c r="G78" s="43"/>
      <c r="H78" s="43"/>
      <c r="I78" s="43"/>
      <c r="J78" s="43"/>
      <c r="K78" s="43"/>
      <c r="L78" s="40"/>
      <c r="M78" s="40"/>
      <c r="N78" s="40"/>
      <c r="O78" s="40"/>
      <c r="P78" s="40"/>
      <c r="Q78" s="40"/>
    </row>
    <row r="79" spans="6:17" x14ac:dyDescent="0.25">
      <c r="F79" s="43"/>
      <c r="G79" s="43"/>
      <c r="H79" s="43"/>
      <c r="I79" s="43"/>
      <c r="J79" s="43"/>
      <c r="K79" s="43"/>
      <c r="L79" s="40"/>
      <c r="M79" s="40"/>
      <c r="N79" s="40"/>
      <c r="O79" s="40"/>
      <c r="P79" s="40"/>
      <c r="Q79" s="40"/>
    </row>
    <row r="80" spans="6:17" x14ac:dyDescent="0.25">
      <c r="F80" s="43"/>
      <c r="G80" s="43"/>
      <c r="H80" s="43"/>
      <c r="I80" s="43"/>
      <c r="J80" s="43"/>
      <c r="K80" s="43"/>
      <c r="L80" s="40"/>
      <c r="M80" s="40"/>
      <c r="N80" s="40"/>
      <c r="O80" s="40"/>
      <c r="P80" s="40"/>
      <c r="Q80" s="40"/>
    </row>
    <row r="81" spans="6:17" x14ac:dyDescent="0.25">
      <c r="F81" s="43"/>
      <c r="G81" s="43"/>
      <c r="H81" s="43"/>
      <c r="I81" s="43"/>
      <c r="J81" s="43"/>
      <c r="K81" s="43"/>
      <c r="L81" s="40"/>
      <c r="M81" s="40"/>
      <c r="N81" s="40"/>
      <c r="O81" s="40"/>
      <c r="P81" s="40"/>
      <c r="Q81" s="40"/>
    </row>
  </sheetData>
  <pageMargins left="0.51181102362204722" right="0.51181102362204722" top="0.51181102362204722" bottom="0.51181102362204722" header="0.27559055118110237" footer="0.27559055118110237"/>
  <pageSetup paperSize="9" firstPageNumber="169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1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765625" defaultRowHeight="14.5" x14ac:dyDescent="0.35"/>
  <cols>
    <col min="1" max="1" width="4.84375" style="15" customWidth="1"/>
    <col min="2" max="2" width="36.84375" style="15" customWidth="1"/>
    <col min="3" max="29" width="7.61328125" style="15" customWidth="1"/>
    <col min="30" max="16384" width="8.765625" style="15"/>
  </cols>
  <sheetData>
    <row r="1" spans="1:34" ht="15.5" x14ac:dyDescent="0.35">
      <c r="A1" s="32" t="s">
        <v>351</v>
      </c>
      <c r="AG1" s="96"/>
      <c r="AH1" s="96" t="s">
        <v>65</v>
      </c>
    </row>
    <row r="2" spans="1:34" ht="15" thickBot="1" x14ac:dyDescent="0.4"/>
    <row r="3" spans="1:34" s="52" customFormat="1" ht="15" thickTop="1" thickBot="1" x14ac:dyDescent="0.35">
      <c r="B3" s="72"/>
      <c r="C3" s="73">
        <v>1990</v>
      </c>
      <c r="D3" s="73">
        <v>1991</v>
      </c>
      <c r="E3" s="73">
        <v>1992</v>
      </c>
      <c r="F3" s="73">
        <v>1993</v>
      </c>
      <c r="G3" s="73">
        <v>1994</v>
      </c>
      <c r="H3" s="73">
        <v>1995</v>
      </c>
      <c r="I3" s="73">
        <v>1996</v>
      </c>
      <c r="J3" s="73">
        <v>1997</v>
      </c>
      <c r="K3" s="73">
        <v>1998</v>
      </c>
      <c r="L3" s="73">
        <v>1999</v>
      </c>
      <c r="M3" s="73">
        <v>2000</v>
      </c>
      <c r="N3" s="73">
        <v>2001</v>
      </c>
      <c r="O3" s="73">
        <v>2002</v>
      </c>
      <c r="P3" s="73">
        <v>2003</v>
      </c>
      <c r="Q3" s="74">
        <v>2004</v>
      </c>
      <c r="R3" s="73">
        <v>2005</v>
      </c>
      <c r="S3" s="73">
        <v>2006</v>
      </c>
      <c r="T3" s="74">
        <v>2007</v>
      </c>
      <c r="U3" s="74">
        <v>2008</v>
      </c>
      <c r="V3" s="74">
        <v>2009</v>
      </c>
      <c r="W3" s="74">
        <v>2010</v>
      </c>
      <c r="X3" s="74">
        <v>2011</v>
      </c>
      <c r="Y3" s="74">
        <v>2012</v>
      </c>
      <c r="Z3" s="74">
        <v>2013</v>
      </c>
      <c r="AA3" s="74">
        <v>2014</v>
      </c>
      <c r="AB3" s="74">
        <v>2015</v>
      </c>
      <c r="AC3" s="74">
        <v>2016</v>
      </c>
      <c r="AD3" s="74">
        <v>2017</v>
      </c>
      <c r="AE3" s="74">
        <v>2018</v>
      </c>
      <c r="AF3" s="74">
        <v>2019</v>
      </c>
      <c r="AG3" s="439">
        <v>2020</v>
      </c>
      <c r="AH3" s="439" t="s">
        <v>337</v>
      </c>
    </row>
    <row r="4" spans="1:34" s="52" customFormat="1" ht="16.5" thickTop="1" x14ac:dyDescent="0.3">
      <c r="B4" s="75" t="s">
        <v>77</v>
      </c>
      <c r="C4" s="76">
        <v>605.41818399538829</v>
      </c>
      <c r="D4" s="76">
        <v>612.35671782047882</v>
      </c>
      <c r="E4" s="76">
        <v>595.91687940672659</v>
      </c>
      <c r="F4" s="76">
        <v>581.12917534655958</v>
      </c>
      <c r="G4" s="76">
        <v>575.10239727185433</v>
      </c>
      <c r="H4" s="76">
        <v>567.20378802541165</v>
      </c>
      <c r="I4" s="76">
        <v>586.70661751201851</v>
      </c>
      <c r="J4" s="76">
        <v>561.96601120340631</v>
      </c>
      <c r="K4" s="76">
        <v>566.84849879659112</v>
      </c>
      <c r="L4" s="76">
        <v>560.26029701188725</v>
      </c>
      <c r="M4" s="76">
        <v>567.44839630471768</v>
      </c>
      <c r="N4" s="76">
        <v>576.01989173185802</v>
      </c>
      <c r="O4" s="76">
        <v>557.5702765696625</v>
      </c>
      <c r="P4" s="76">
        <v>568.82200981804317</v>
      </c>
      <c r="Q4" s="76">
        <v>569.76164421621661</v>
      </c>
      <c r="R4" s="76">
        <v>566.15691566065686</v>
      </c>
      <c r="S4" s="76">
        <v>563.22492475701824</v>
      </c>
      <c r="T4" s="76">
        <v>554.20039332186263</v>
      </c>
      <c r="U4" s="77">
        <v>539.0751186342801</v>
      </c>
      <c r="V4" s="77">
        <v>488.33507807329352</v>
      </c>
      <c r="W4" s="76">
        <v>506.1056342560409</v>
      </c>
      <c r="X4" s="76">
        <v>463.27794484761478</v>
      </c>
      <c r="Y4" s="76">
        <v>481.21133238853213</v>
      </c>
      <c r="Z4" s="76">
        <v>471.21714675571405</v>
      </c>
      <c r="AA4" s="76">
        <v>432.21836875880422</v>
      </c>
      <c r="AB4" s="76">
        <v>416.20517801931004</v>
      </c>
      <c r="AC4" s="76">
        <v>393.39943501389217</v>
      </c>
      <c r="AD4" s="76">
        <v>381.09884585611087</v>
      </c>
      <c r="AE4" s="76">
        <v>374.02409351354351</v>
      </c>
      <c r="AF4" s="76">
        <v>359.32467777255766</v>
      </c>
      <c r="AG4" s="440">
        <v>321.08765618401492</v>
      </c>
      <c r="AH4" s="440">
        <v>341.46051076946264</v>
      </c>
    </row>
    <row r="5" spans="1:34" s="52" customFormat="1" ht="16" x14ac:dyDescent="0.3">
      <c r="B5" s="75" t="s">
        <v>78</v>
      </c>
      <c r="C5" s="76">
        <v>134.06653125469967</v>
      </c>
      <c r="D5" s="76">
        <v>134.82202143153239</v>
      </c>
      <c r="E5" s="76">
        <v>134.69350768881526</v>
      </c>
      <c r="F5" s="76">
        <v>133.25407289423299</v>
      </c>
      <c r="G5" s="76">
        <v>126.39121100157381</v>
      </c>
      <c r="H5" s="76">
        <v>128.03469472268452</v>
      </c>
      <c r="I5" s="76">
        <v>127.27284239219979</v>
      </c>
      <c r="J5" s="76">
        <v>124.84460255244441</v>
      </c>
      <c r="K5" s="76">
        <v>121.43355414065303</v>
      </c>
      <c r="L5" s="76">
        <v>115.90998288469373</v>
      </c>
      <c r="M5" s="76">
        <v>110.67063682113616</v>
      </c>
      <c r="N5" s="76">
        <v>105.9176027976025</v>
      </c>
      <c r="O5" s="76">
        <v>103.51739136826846</v>
      </c>
      <c r="P5" s="76">
        <v>98.637981742519258</v>
      </c>
      <c r="Q5" s="76">
        <v>94.119830565081372</v>
      </c>
      <c r="R5" s="76">
        <v>89.701142178243103</v>
      </c>
      <c r="S5" s="76">
        <v>85.430671602707946</v>
      </c>
      <c r="T5" s="76">
        <v>81.617821864983327</v>
      </c>
      <c r="U5" s="76">
        <v>75.825756425782259</v>
      </c>
      <c r="V5" s="76">
        <v>71.483685923352951</v>
      </c>
      <c r="W5" s="76">
        <v>66.811439753810987</v>
      </c>
      <c r="X5" s="76">
        <v>64.16817215473688</v>
      </c>
      <c r="Y5" s="76">
        <v>62.558050936664678</v>
      </c>
      <c r="Z5" s="76">
        <v>58.398341658738573</v>
      </c>
      <c r="AA5" s="76">
        <v>56.415435530648921</v>
      </c>
      <c r="AB5" s="76">
        <v>55.448704285357564</v>
      </c>
      <c r="AC5" s="76">
        <v>53.688718437728959</v>
      </c>
      <c r="AD5" s="76">
        <v>54.084732620519958</v>
      </c>
      <c r="AE5" s="76">
        <v>53.616605498421109</v>
      </c>
      <c r="AF5" s="76">
        <v>53.355123716689491</v>
      </c>
      <c r="AG5" s="440">
        <v>51.262203656504106</v>
      </c>
      <c r="AH5" s="440"/>
    </row>
    <row r="6" spans="1:34" s="52" customFormat="1" ht="16" x14ac:dyDescent="0.3">
      <c r="B6" s="75" t="s">
        <v>79</v>
      </c>
      <c r="C6" s="76">
        <v>49.523563877110213</v>
      </c>
      <c r="D6" s="76">
        <v>49.743434002368943</v>
      </c>
      <c r="E6" s="76">
        <v>44.791650957640151</v>
      </c>
      <c r="F6" s="76">
        <v>40.532113566800348</v>
      </c>
      <c r="G6" s="76">
        <v>41.153385374033128</v>
      </c>
      <c r="H6" s="76">
        <v>39.799479994794083</v>
      </c>
      <c r="I6" s="76">
        <v>39.852079860928754</v>
      </c>
      <c r="J6" s="76">
        <v>40.197817952294741</v>
      </c>
      <c r="K6" s="76">
        <v>40.186791967834047</v>
      </c>
      <c r="L6" s="76">
        <v>30.628973228119612</v>
      </c>
      <c r="M6" s="76">
        <v>29.979862630762383</v>
      </c>
      <c r="N6" s="76">
        <v>28.539448465276426</v>
      </c>
      <c r="O6" s="76">
        <v>26.811626452251136</v>
      </c>
      <c r="P6" s="76">
        <v>26.352575564336984</v>
      </c>
      <c r="Q6" s="76">
        <v>26.909325610111264</v>
      </c>
      <c r="R6" s="76">
        <v>25.995756481906284</v>
      </c>
      <c r="S6" s="76">
        <v>24.821923806765664</v>
      </c>
      <c r="T6" s="76">
        <v>24.844744911604131</v>
      </c>
      <c r="U6" s="76">
        <v>24.003973285508266</v>
      </c>
      <c r="V6" s="76">
        <v>22.520170088901608</v>
      </c>
      <c r="W6" s="76">
        <v>22.936600343428374</v>
      </c>
      <c r="X6" s="76">
        <v>22.030040515631221</v>
      </c>
      <c r="Y6" s="76">
        <v>21.75078388222893</v>
      </c>
      <c r="Z6" s="76">
        <v>21.836232831858251</v>
      </c>
      <c r="AA6" s="76">
        <v>22.345459533293059</v>
      </c>
      <c r="AB6" s="76">
        <v>21.996397465025161</v>
      </c>
      <c r="AC6" s="76">
        <v>21.685640668830779</v>
      </c>
      <c r="AD6" s="76">
        <v>22.150068045002996</v>
      </c>
      <c r="AE6" s="76">
        <v>22.006497617758338</v>
      </c>
      <c r="AF6" s="76">
        <v>22.008597891643955</v>
      </c>
      <c r="AG6" s="440">
        <v>20.918887137018377</v>
      </c>
      <c r="AH6" s="440"/>
    </row>
    <row r="7" spans="1:34" s="52" customFormat="1" ht="14" x14ac:dyDescent="0.3">
      <c r="B7" s="75" t="s">
        <v>62</v>
      </c>
      <c r="C7" s="76">
        <v>14.400673671592759</v>
      </c>
      <c r="D7" s="76">
        <v>15.010084098445041</v>
      </c>
      <c r="E7" s="76">
        <v>15.627894089310638</v>
      </c>
      <c r="F7" s="76">
        <v>16.402121888931919</v>
      </c>
      <c r="G7" s="76">
        <v>17.304335421513308</v>
      </c>
      <c r="H7" s="76">
        <v>18.563692283569154</v>
      </c>
      <c r="I7" s="76">
        <v>19.475233812887115</v>
      </c>
      <c r="J7" s="76">
        <v>21.699299028762255</v>
      </c>
      <c r="K7" s="76">
        <v>18.035864812912227</v>
      </c>
      <c r="L7" s="76">
        <v>9.7404883510995415</v>
      </c>
      <c r="M7" s="76">
        <v>7.7641270896318595</v>
      </c>
      <c r="N7" s="76">
        <v>8.4208680665606543</v>
      </c>
      <c r="O7" s="76">
        <v>8.7266677845070149</v>
      </c>
      <c r="P7" s="76">
        <v>9.4970432102972016</v>
      </c>
      <c r="Q7" s="76">
        <v>8.3109507217726293</v>
      </c>
      <c r="R7" s="76">
        <v>9.0701926352601987</v>
      </c>
      <c r="S7" s="76">
        <v>9.9049783342178923</v>
      </c>
      <c r="T7" s="76">
        <v>10.313024199451709</v>
      </c>
      <c r="U7" s="76">
        <v>10.711912496365205</v>
      </c>
      <c r="V7" s="76">
        <v>11.219496592317398</v>
      </c>
      <c r="W7" s="76">
        <v>11.787281561963573</v>
      </c>
      <c r="X7" s="76">
        <v>12.400887464194117</v>
      </c>
      <c r="Y7" s="76">
        <v>13.002962243214867</v>
      </c>
      <c r="Z7" s="76">
        <v>13.423884384203044</v>
      </c>
      <c r="AA7" s="76">
        <v>13.600558606698735</v>
      </c>
      <c r="AB7" s="76">
        <v>13.588665585191446</v>
      </c>
      <c r="AC7" s="76">
        <v>13.577201016169031</v>
      </c>
      <c r="AD7" s="76">
        <v>13.473940478034516</v>
      </c>
      <c r="AE7" s="76">
        <v>13.135930023320686</v>
      </c>
      <c r="AF7" s="76">
        <v>12.503460872607635</v>
      </c>
      <c r="AG7" s="440">
        <v>11.677725136561657</v>
      </c>
      <c r="AH7" s="440"/>
    </row>
    <row r="8" spans="1:34" s="52" customFormat="1" ht="14" x14ac:dyDescent="0.3">
      <c r="B8" s="75" t="s">
        <v>63</v>
      </c>
      <c r="C8" s="76">
        <v>1.6486399436156194</v>
      </c>
      <c r="D8" s="76">
        <v>1.3810234351996762</v>
      </c>
      <c r="E8" s="76">
        <v>0.68557546559313975</v>
      </c>
      <c r="F8" s="76">
        <v>0.59718669192700613</v>
      </c>
      <c r="G8" s="76">
        <v>0.604955179591253</v>
      </c>
      <c r="H8" s="76">
        <v>0.58944661373703733</v>
      </c>
      <c r="I8" s="76">
        <v>0.58763909425393912</v>
      </c>
      <c r="J8" s="76">
        <v>0.4929566302225134</v>
      </c>
      <c r="K8" s="76">
        <v>0.47853167918107564</v>
      </c>
      <c r="L8" s="76">
        <v>0.45429483930361436</v>
      </c>
      <c r="M8" s="76">
        <v>0.57190986220042461</v>
      </c>
      <c r="N8" s="76">
        <v>0.47193369276625741</v>
      </c>
      <c r="O8" s="76">
        <v>0.39763846926993923</v>
      </c>
      <c r="P8" s="76">
        <v>0.34844336250073815</v>
      </c>
      <c r="Q8" s="76">
        <v>0.43973371963687635</v>
      </c>
      <c r="R8" s="76">
        <v>0.39194940195188199</v>
      </c>
      <c r="S8" s="76">
        <v>0.38999972552449674</v>
      </c>
      <c r="T8" s="76">
        <v>0.28656245117589962</v>
      </c>
      <c r="U8" s="76">
        <v>0.26214416467692242</v>
      </c>
      <c r="V8" s="76">
        <v>0.19113468455696894</v>
      </c>
      <c r="W8" s="76">
        <v>0.2800225094766996</v>
      </c>
      <c r="X8" s="76">
        <v>0.40579680754147607</v>
      </c>
      <c r="Y8" s="76">
        <v>0.2335724481475788</v>
      </c>
      <c r="Z8" s="76">
        <v>0.28611794335836749</v>
      </c>
      <c r="AA8" s="76">
        <v>0.23357922738069845</v>
      </c>
      <c r="AB8" s="76">
        <v>0.26931632506099268</v>
      </c>
      <c r="AC8" s="76">
        <v>0.27951966655895083</v>
      </c>
      <c r="AD8" s="76">
        <v>0.40070454510424769</v>
      </c>
      <c r="AE8" s="76">
        <v>0.14455756154929306</v>
      </c>
      <c r="AF8" s="76">
        <v>0.21071766654068427</v>
      </c>
      <c r="AG8" s="440">
        <v>0.15979295506892721</v>
      </c>
      <c r="AH8" s="440"/>
    </row>
    <row r="9" spans="1:34" s="52" customFormat="1" ht="16" x14ac:dyDescent="0.3">
      <c r="B9" s="75" t="s">
        <v>80</v>
      </c>
      <c r="C9" s="76">
        <v>1.200600177973824</v>
      </c>
      <c r="D9" s="76">
        <v>1.258841633620714</v>
      </c>
      <c r="E9" s="76">
        <v>1.3227231560062833</v>
      </c>
      <c r="F9" s="76">
        <v>1.1560964700068517</v>
      </c>
      <c r="G9" s="76">
        <v>1.2003646023039796</v>
      </c>
      <c r="H9" s="76">
        <v>1.245328169350701</v>
      </c>
      <c r="I9" s="76">
        <v>1.2909520370813465</v>
      </c>
      <c r="J9" s="76">
        <v>1.2653940487196524</v>
      </c>
      <c r="K9" s="76">
        <v>1.3131868985844053</v>
      </c>
      <c r="L9" s="76">
        <v>1.4813754858580064</v>
      </c>
      <c r="M9" s="76">
        <v>1.8004463070650698</v>
      </c>
      <c r="N9" s="76">
        <v>1.4262905455541612</v>
      </c>
      <c r="O9" s="76">
        <v>1.4627664502899489</v>
      </c>
      <c r="P9" s="76">
        <v>1.2857796795156209</v>
      </c>
      <c r="Q9" s="76">
        <v>1.078951524673526</v>
      </c>
      <c r="R9" s="76">
        <v>1.0177972708846119</v>
      </c>
      <c r="S9" s="76">
        <v>0.84417777468044086</v>
      </c>
      <c r="T9" s="76">
        <v>0.80238336681565103</v>
      </c>
      <c r="U9" s="76">
        <v>0.647564046102311</v>
      </c>
      <c r="V9" s="76">
        <v>0.554532803059404</v>
      </c>
      <c r="W9" s="76">
        <v>0.65505974262200795</v>
      </c>
      <c r="X9" s="76">
        <v>0.54595068191378004</v>
      </c>
      <c r="Y9" s="76">
        <v>0.52079491582816739</v>
      </c>
      <c r="Z9" s="76">
        <v>0.46013821099319258</v>
      </c>
      <c r="AA9" s="76">
        <v>0.42162295758989576</v>
      </c>
      <c r="AB9" s="76">
        <v>0.40254307058939903</v>
      </c>
      <c r="AC9" s="76">
        <v>0.43201214107233488</v>
      </c>
      <c r="AD9" s="76">
        <v>0.43735544603302556</v>
      </c>
      <c r="AE9" s="76">
        <v>0.53519037285035453</v>
      </c>
      <c r="AF9" s="76">
        <v>0.47449766391447723</v>
      </c>
      <c r="AG9" s="440">
        <v>0.40694387862521292</v>
      </c>
      <c r="AH9" s="440"/>
    </row>
    <row r="10" spans="1:34" s="52" customFormat="1" ht="16" x14ac:dyDescent="0.3">
      <c r="B10" s="443" t="s">
        <v>81</v>
      </c>
      <c r="C10" s="444">
        <v>1.17359638619367E-4</v>
      </c>
      <c r="D10" s="444">
        <v>1.3901249194463999E-4</v>
      </c>
      <c r="E10" s="444">
        <v>1.6466029670842699E-4</v>
      </c>
      <c r="F10" s="444">
        <v>1.95040121451131E-4</v>
      </c>
      <c r="G10" s="444">
        <v>2.3102502385886499E-4</v>
      </c>
      <c r="H10" s="444">
        <v>2.73649140760826E-4</v>
      </c>
      <c r="I10" s="444">
        <v>3.2413740723119799E-4</v>
      </c>
      <c r="J10" s="444">
        <v>3.8394075886535401E-4</v>
      </c>
      <c r="K10" s="444">
        <v>4.4153187269515702E-4</v>
      </c>
      <c r="L10" s="444">
        <v>5.0776165359943002E-4</v>
      </c>
      <c r="M10" s="444">
        <v>5.83925901639345E-4</v>
      </c>
      <c r="N10" s="444">
        <v>3.561948E-4</v>
      </c>
      <c r="O10" s="444">
        <v>3.561948E-4</v>
      </c>
      <c r="P10" s="444">
        <v>3.3249006656296001E-4</v>
      </c>
      <c r="Q10" s="444">
        <v>3.0878533312591998E-4</v>
      </c>
      <c r="R10" s="444">
        <v>3.5259130501744899E-4</v>
      </c>
      <c r="S10" s="444">
        <v>3.8021834337272097E-4</v>
      </c>
      <c r="T10" s="444">
        <v>3.9337392249718398E-4</v>
      </c>
      <c r="U10" s="444">
        <v>3.9359586598205001E-4</v>
      </c>
      <c r="V10" s="444">
        <v>3.8226856298300999E-4</v>
      </c>
      <c r="W10" s="444">
        <v>3.6063767565894001E-4</v>
      </c>
      <c r="X10" s="444">
        <v>3.6063767565894001E-4</v>
      </c>
      <c r="Y10" s="444">
        <v>3.6063767565894001E-4</v>
      </c>
      <c r="Z10" s="444">
        <v>3.6063767565894001E-4</v>
      </c>
      <c r="AA10" s="444">
        <v>3.6063767565894001E-4</v>
      </c>
      <c r="AB10" s="444">
        <v>3.6063767565894001E-4</v>
      </c>
      <c r="AC10" s="444">
        <v>3.6063767565894001E-4</v>
      </c>
      <c r="AD10" s="444">
        <v>3.6063767565894001E-4</v>
      </c>
      <c r="AE10" s="444">
        <v>3.6063767565894001E-4</v>
      </c>
      <c r="AF10" s="444">
        <v>3.6063767565894001E-4</v>
      </c>
      <c r="AG10" s="445">
        <v>3.6063767565894001E-4</v>
      </c>
      <c r="AH10" s="445"/>
    </row>
    <row r="11" spans="1:34" s="52" customFormat="1" ht="14" x14ac:dyDescent="0.3">
      <c r="B11" s="75" t="s">
        <v>247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440"/>
      <c r="AH11" s="440">
        <v>83.065177379228231</v>
      </c>
    </row>
    <row r="12" spans="1:34" s="52" customFormat="1" thickBot="1" x14ac:dyDescent="0.35">
      <c r="B12" s="78" t="s">
        <v>64</v>
      </c>
      <c r="C12" s="79">
        <v>806.25831028001892</v>
      </c>
      <c r="D12" s="79">
        <v>814.57226143413754</v>
      </c>
      <c r="E12" s="79">
        <v>793.03839542438891</v>
      </c>
      <c r="F12" s="79">
        <v>773.07096189858021</v>
      </c>
      <c r="G12" s="79">
        <v>761.75687987589367</v>
      </c>
      <c r="H12" s="79">
        <v>755.43670345868793</v>
      </c>
      <c r="I12" s="79">
        <v>775.18568884677666</v>
      </c>
      <c r="J12" s="79">
        <v>750.46646535660864</v>
      </c>
      <c r="K12" s="79">
        <v>748.29686982762848</v>
      </c>
      <c r="L12" s="79">
        <v>718.47591956261545</v>
      </c>
      <c r="M12" s="79">
        <v>718.2359629414151</v>
      </c>
      <c r="N12" s="79">
        <v>720.796391494418</v>
      </c>
      <c r="O12" s="79">
        <v>698.48672328904911</v>
      </c>
      <c r="P12" s="79">
        <v>704.94416586727948</v>
      </c>
      <c r="Q12" s="79">
        <v>700.6207451428254</v>
      </c>
      <c r="R12" s="79">
        <v>692.33410622020801</v>
      </c>
      <c r="S12" s="79">
        <v>684.61705621925796</v>
      </c>
      <c r="T12" s="79">
        <v>672.0653234898158</v>
      </c>
      <c r="U12" s="79">
        <v>650.52686264858096</v>
      </c>
      <c r="V12" s="79">
        <v>594.30448043404476</v>
      </c>
      <c r="W12" s="79">
        <v>608.57639880501813</v>
      </c>
      <c r="X12" s="79">
        <v>562.82915310930798</v>
      </c>
      <c r="Y12" s="79">
        <v>579.27785745229198</v>
      </c>
      <c r="Z12" s="79">
        <v>565.62222242254109</v>
      </c>
      <c r="AA12" s="79">
        <v>525.23538525209108</v>
      </c>
      <c r="AB12" s="79">
        <v>507.91116538821024</v>
      </c>
      <c r="AC12" s="79">
        <v>483.0628875819279</v>
      </c>
      <c r="AD12" s="79">
        <v>471.6460076284813</v>
      </c>
      <c r="AE12" s="79">
        <v>463.46323522511892</v>
      </c>
      <c r="AF12" s="79">
        <v>447.87743622162958</v>
      </c>
      <c r="AG12" s="441">
        <v>405.51356958546887</v>
      </c>
      <c r="AH12" s="441">
        <v>424.52568814869085</v>
      </c>
    </row>
    <row r="13" spans="1:34" s="52" customFormat="1" thickTop="1" x14ac:dyDescent="0.3">
      <c r="AD13" s="81"/>
    </row>
    <row r="14" spans="1:34" s="52" customFormat="1" ht="14" x14ac:dyDescent="0.3">
      <c r="AD14" s="82"/>
    </row>
    <row r="15" spans="1:34" s="52" customFormat="1" x14ac:dyDescent="0.3">
      <c r="B15" s="80" t="s">
        <v>83</v>
      </c>
    </row>
    <row r="16" spans="1:34" x14ac:dyDescent="0.35">
      <c r="B16" s="442"/>
    </row>
    <row r="18" spans="2:2" x14ac:dyDescent="0.35">
      <c r="B18" s="16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53515625" defaultRowHeight="12.5" x14ac:dyDescent="0.25"/>
  <cols>
    <col min="1" max="1" width="41.23046875" style="86" bestFit="1" customWidth="1"/>
    <col min="2" max="26" width="6.61328125" style="83" customWidth="1"/>
    <col min="27" max="16384" width="7.53515625" style="83"/>
  </cols>
  <sheetData>
    <row r="1" spans="1:32" ht="18.75" customHeight="1" x14ac:dyDescent="0.35">
      <c r="A1" s="505" t="s">
        <v>352</v>
      </c>
      <c r="B1" s="457"/>
      <c r="C1" s="457"/>
      <c r="D1" s="457"/>
      <c r="E1" s="457"/>
      <c r="F1" s="457"/>
    </row>
    <row r="2" spans="1:32" ht="13" x14ac:dyDescent="0.3">
      <c r="A2" s="84"/>
      <c r="B2" s="85"/>
      <c r="C2" s="85"/>
      <c r="D2" s="85"/>
      <c r="E2" s="85"/>
      <c r="F2" s="85"/>
      <c r="G2" s="85"/>
    </row>
    <row r="3" spans="1:32" s="95" customFormat="1" ht="14" x14ac:dyDescent="0.3">
      <c r="A3" s="94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 t="s">
        <v>65</v>
      </c>
    </row>
    <row r="4" spans="1:32" s="95" customFormat="1" ht="14" x14ac:dyDescent="0.3">
      <c r="A4" s="94"/>
      <c r="B4" s="95">
        <v>1990</v>
      </c>
      <c r="G4" s="95">
        <v>1995</v>
      </c>
      <c r="L4" s="95">
        <v>2000</v>
      </c>
      <c r="Q4" s="95">
        <v>2005</v>
      </c>
      <c r="V4" s="95">
        <v>2010</v>
      </c>
      <c r="W4" s="97"/>
      <c r="X4" s="97"/>
      <c r="Y4" s="97"/>
      <c r="AA4" s="95">
        <v>2015</v>
      </c>
      <c r="AF4" s="95">
        <v>2020</v>
      </c>
    </row>
    <row r="5" spans="1:32" s="95" customFormat="1" ht="14" x14ac:dyDescent="0.3">
      <c r="A5" s="94" t="s">
        <v>66</v>
      </c>
      <c r="B5" s="98">
        <v>279.53757264696219</v>
      </c>
      <c r="C5" s="98">
        <v>276.63587501728529</v>
      </c>
      <c r="D5" s="98">
        <v>265.56163569402372</v>
      </c>
      <c r="E5" s="98">
        <v>247.9496513798116</v>
      </c>
      <c r="F5" s="98">
        <v>237.29261123754608</v>
      </c>
      <c r="G5" s="98">
        <v>237.40607583722911</v>
      </c>
      <c r="H5" s="98">
        <v>237.245318654599</v>
      </c>
      <c r="I5" s="98">
        <v>222.91741894603948</v>
      </c>
      <c r="J5" s="98">
        <v>226.60028359930823</v>
      </c>
      <c r="K5" s="98">
        <v>213.16288460781388</v>
      </c>
      <c r="L5" s="98">
        <v>222.82920529665972</v>
      </c>
      <c r="M5" s="98">
        <v>232.87413958353841</v>
      </c>
      <c r="N5" s="98">
        <v>228.78261560188028</v>
      </c>
      <c r="O5" s="98">
        <v>234.53605522057981</v>
      </c>
      <c r="P5" s="98">
        <v>232.51374221575213</v>
      </c>
      <c r="Q5" s="98">
        <v>231.41420557957002</v>
      </c>
      <c r="R5" s="98">
        <v>235.74497382829153</v>
      </c>
      <c r="S5" s="98">
        <v>230.32425396703582</v>
      </c>
      <c r="T5" s="98">
        <v>223.58052616726837</v>
      </c>
      <c r="U5" s="98">
        <v>200.35733773277903</v>
      </c>
      <c r="V5" s="98">
        <v>207.3673352960318</v>
      </c>
      <c r="W5" s="98">
        <v>192.58951942082524</v>
      </c>
      <c r="X5" s="98">
        <v>202.96701617338556</v>
      </c>
      <c r="Y5" s="98">
        <v>189.97871805128716</v>
      </c>
      <c r="Z5" s="98">
        <v>165.04355059091623</v>
      </c>
      <c r="AA5" s="98">
        <v>145.15565033097121</v>
      </c>
      <c r="AB5" s="98">
        <v>121.64787331978955</v>
      </c>
      <c r="AC5" s="98">
        <v>111.12923151099862</v>
      </c>
      <c r="AD5" s="98">
        <v>103.95773293903497</v>
      </c>
      <c r="AE5" s="98">
        <v>95.577501896753219</v>
      </c>
      <c r="AF5" s="98">
        <v>83.955930899905169</v>
      </c>
    </row>
    <row r="6" spans="1:32" s="95" customFormat="1" ht="14" x14ac:dyDescent="0.3">
      <c r="A6" s="94" t="s">
        <v>67</v>
      </c>
      <c r="B6" s="98">
        <v>80.037859691010198</v>
      </c>
      <c r="C6" s="98">
        <v>88.921790599175779</v>
      </c>
      <c r="D6" s="98">
        <v>86.117683814405709</v>
      </c>
      <c r="E6" s="98">
        <v>90.37645755640736</v>
      </c>
      <c r="F6" s="98">
        <v>86.107275150939614</v>
      </c>
      <c r="G6" s="98">
        <v>81.58991656296709</v>
      </c>
      <c r="H6" s="98">
        <v>93.05703641378409</v>
      </c>
      <c r="I6" s="98">
        <v>86.114215765498358</v>
      </c>
      <c r="J6" s="98">
        <v>88.332765669005582</v>
      </c>
      <c r="K6" s="98">
        <v>88.527554247702398</v>
      </c>
      <c r="L6" s="98">
        <v>88.891028744943938</v>
      </c>
      <c r="M6" s="98">
        <v>91.421503370887592</v>
      </c>
      <c r="N6" s="98">
        <v>87.906997948540067</v>
      </c>
      <c r="O6" s="98">
        <v>88.596260229351586</v>
      </c>
      <c r="P6" s="98">
        <v>90.261274535310534</v>
      </c>
      <c r="Q6" s="98">
        <v>85.730959328046026</v>
      </c>
      <c r="R6" s="98">
        <v>83.227077841779405</v>
      </c>
      <c r="S6" s="98">
        <v>79.541988283927822</v>
      </c>
      <c r="T6" s="98">
        <v>81.371456928146898</v>
      </c>
      <c r="U6" s="98">
        <v>78.115204009558127</v>
      </c>
      <c r="V6" s="98">
        <v>87.543672593658926</v>
      </c>
      <c r="W6" s="98">
        <v>70.169380028375599</v>
      </c>
      <c r="X6" s="98">
        <v>76.552435391256495</v>
      </c>
      <c r="Y6" s="98">
        <v>77.379220646389612</v>
      </c>
      <c r="Z6" s="98">
        <v>64.752867763020021</v>
      </c>
      <c r="AA6" s="98">
        <v>67.276973669647944</v>
      </c>
      <c r="AB6" s="98">
        <v>68.550667398962887</v>
      </c>
      <c r="AC6" s="98">
        <v>66.267352584607806</v>
      </c>
      <c r="AD6" s="98">
        <v>68.43073433740112</v>
      </c>
      <c r="AE6" s="98">
        <v>65.667211507372599</v>
      </c>
      <c r="AF6" s="98">
        <v>66.297469921431613</v>
      </c>
    </row>
    <row r="7" spans="1:32" s="95" customFormat="1" ht="14" x14ac:dyDescent="0.3">
      <c r="A7" s="94" t="s">
        <v>68</v>
      </c>
      <c r="B7" s="98">
        <v>144.91503253077067</v>
      </c>
      <c r="C7" s="98">
        <v>145.67393216259899</v>
      </c>
      <c r="D7" s="98">
        <v>145.2329923464286</v>
      </c>
      <c r="E7" s="98">
        <v>142.9135275341211</v>
      </c>
      <c r="F7" s="98">
        <v>143.69610059454962</v>
      </c>
      <c r="G7" s="98">
        <v>144.46195513556859</v>
      </c>
      <c r="H7" s="98">
        <v>145.62545672723115</v>
      </c>
      <c r="I7" s="98">
        <v>143.57563709223831</v>
      </c>
      <c r="J7" s="98">
        <v>140.78455484066353</v>
      </c>
      <c r="K7" s="98">
        <v>138.15592172531419</v>
      </c>
      <c r="L7" s="98">
        <v>132.30228664433304</v>
      </c>
      <c r="M7" s="98">
        <v>127.45860250374616</v>
      </c>
      <c r="N7" s="98">
        <v>123.33719205094317</v>
      </c>
      <c r="O7" s="98">
        <v>120.37538970363673</v>
      </c>
      <c r="P7" s="98">
        <v>116.11276549901197</v>
      </c>
      <c r="Q7" s="98">
        <v>112.85535333855077</v>
      </c>
      <c r="R7" s="98">
        <v>107.02979666206572</v>
      </c>
      <c r="S7" s="98">
        <v>101.99479464919432</v>
      </c>
      <c r="T7" s="98">
        <v>95.751906091884706</v>
      </c>
      <c r="U7" s="98">
        <v>90.659115730417227</v>
      </c>
      <c r="V7" s="98">
        <v>86.97372025615266</v>
      </c>
      <c r="W7" s="98">
        <v>82.839163042504964</v>
      </c>
      <c r="X7" s="98">
        <v>82.13012040798229</v>
      </c>
      <c r="Y7" s="98">
        <v>79.163935065109058</v>
      </c>
      <c r="Z7" s="98">
        <v>76.983259539063098</v>
      </c>
      <c r="AA7" s="98">
        <v>76.528034353656693</v>
      </c>
      <c r="AB7" s="98">
        <v>76.003096121314741</v>
      </c>
      <c r="AC7" s="98">
        <v>76.318091081120542</v>
      </c>
      <c r="AD7" s="98">
        <v>76.477701434592348</v>
      </c>
      <c r="AE7" s="98">
        <v>76.775968331234935</v>
      </c>
      <c r="AF7" s="98">
        <v>73.465275647149923</v>
      </c>
    </row>
    <row r="8" spans="1:32" s="95" customFormat="1" ht="14" x14ac:dyDescent="0.3">
      <c r="A8" s="94" t="s">
        <v>69</v>
      </c>
      <c r="B8" s="98">
        <v>173.64023905358363</v>
      </c>
      <c r="C8" s="98">
        <v>177.05318864551481</v>
      </c>
      <c r="D8" s="98">
        <v>168.56946363727582</v>
      </c>
      <c r="E8" s="98">
        <v>162.91126538042809</v>
      </c>
      <c r="F8" s="98">
        <v>164.46400298655053</v>
      </c>
      <c r="G8" s="98">
        <v>162.30776073598039</v>
      </c>
      <c r="H8" s="98">
        <v>165.28348952694685</v>
      </c>
      <c r="I8" s="98">
        <v>162.90830139873788</v>
      </c>
      <c r="J8" s="98">
        <v>158.47383565051808</v>
      </c>
      <c r="K8" s="98">
        <v>143.45850391713191</v>
      </c>
      <c r="L8" s="98">
        <v>140.81570039224607</v>
      </c>
      <c r="M8" s="98">
        <v>136.1199270247792</v>
      </c>
      <c r="N8" s="98">
        <v>123.00405090800044</v>
      </c>
      <c r="O8" s="98">
        <v>126.91157288733591</v>
      </c>
      <c r="P8" s="98">
        <v>126.28272348317799</v>
      </c>
      <c r="Q8" s="98">
        <v>126.26319931998022</v>
      </c>
      <c r="R8" s="98">
        <v>122.55959195815839</v>
      </c>
      <c r="S8" s="98">
        <v>122.65078467213092</v>
      </c>
      <c r="T8" s="98">
        <v>118.40328607030375</v>
      </c>
      <c r="U8" s="98">
        <v>98.782484837662736</v>
      </c>
      <c r="V8" s="98">
        <v>102.15006128023225</v>
      </c>
      <c r="W8" s="98">
        <v>94.888049315844768</v>
      </c>
      <c r="X8" s="98">
        <v>96.262275673080211</v>
      </c>
      <c r="Y8" s="98">
        <v>99.152580421544926</v>
      </c>
      <c r="Z8" s="98">
        <v>97.165696842775063</v>
      </c>
      <c r="AA8" s="98">
        <v>95.546587498386714</v>
      </c>
      <c r="AB8" s="98">
        <v>91.084285042299243</v>
      </c>
      <c r="AC8" s="98">
        <v>91.937300928219301</v>
      </c>
      <c r="AD8" s="98">
        <v>90.240546165151642</v>
      </c>
      <c r="AE8" s="98">
        <v>87.561251931726233</v>
      </c>
      <c r="AF8" s="98">
        <v>82.994144591458095</v>
      </c>
    </row>
    <row r="9" spans="1:32" s="95" customFormat="1" ht="14.15" customHeight="1" x14ac:dyDescent="0.3">
      <c r="A9" s="94" t="s">
        <v>22</v>
      </c>
      <c r="B9" s="98">
        <v>128.12760635769243</v>
      </c>
      <c r="C9" s="98">
        <v>126.28747500956275</v>
      </c>
      <c r="D9" s="98">
        <v>127.55661993225469</v>
      </c>
      <c r="E9" s="98">
        <v>128.92006004781234</v>
      </c>
      <c r="F9" s="98">
        <v>130.19688990630803</v>
      </c>
      <c r="G9" s="98">
        <v>129.67099518694334</v>
      </c>
      <c r="H9" s="98">
        <v>133.97438752421584</v>
      </c>
      <c r="I9" s="98">
        <v>134.95089215409419</v>
      </c>
      <c r="J9" s="98">
        <v>134.10543006813347</v>
      </c>
      <c r="K9" s="98">
        <v>135.17105506465305</v>
      </c>
      <c r="L9" s="98">
        <v>133.39774186323297</v>
      </c>
      <c r="M9" s="98">
        <v>132.92221901146624</v>
      </c>
      <c r="N9" s="98">
        <v>135.45586677968518</v>
      </c>
      <c r="O9" s="98">
        <v>134.52488782637519</v>
      </c>
      <c r="P9" s="98">
        <v>135.45023940957321</v>
      </c>
      <c r="Q9" s="98">
        <v>136.07038865406119</v>
      </c>
      <c r="R9" s="98">
        <v>136.05561592896365</v>
      </c>
      <c r="S9" s="98">
        <v>137.55350191752729</v>
      </c>
      <c r="T9" s="98">
        <v>131.41968739097743</v>
      </c>
      <c r="U9" s="98">
        <v>126.39033812362787</v>
      </c>
      <c r="V9" s="98">
        <v>124.5416093789424</v>
      </c>
      <c r="W9" s="98">
        <v>122.34304130175725</v>
      </c>
      <c r="X9" s="98">
        <v>121.3660098065876</v>
      </c>
      <c r="Y9" s="98">
        <v>119.94776823821047</v>
      </c>
      <c r="Z9" s="98">
        <v>121.2900105163168</v>
      </c>
      <c r="AA9" s="98">
        <v>123.4039195355478</v>
      </c>
      <c r="AB9" s="98">
        <v>125.77696569956161</v>
      </c>
      <c r="AC9" s="98">
        <v>125.99403152353503</v>
      </c>
      <c r="AD9" s="98">
        <v>124.35652034893867</v>
      </c>
      <c r="AE9" s="98">
        <v>122.29550255454251</v>
      </c>
      <c r="AF9" s="98">
        <v>98.800748525524114</v>
      </c>
    </row>
    <row r="10" spans="1:32" s="95" customFormat="1" ht="14" x14ac:dyDescent="0.3">
      <c r="A10" s="94" t="s">
        <v>82</v>
      </c>
      <c r="B10" s="98">
        <v>806.25831028001915</v>
      </c>
      <c r="C10" s="98">
        <v>814.57226143413754</v>
      </c>
      <c r="D10" s="98">
        <v>793.03839542438857</v>
      </c>
      <c r="E10" s="98">
        <v>773.07096189858044</v>
      </c>
      <c r="F10" s="98">
        <v>761.7568798758939</v>
      </c>
      <c r="G10" s="98">
        <v>755.4367034586885</v>
      </c>
      <c r="H10" s="98">
        <v>775.18568884677688</v>
      </c>
      <c r="I10" s="98">
        <v>750.46646535660818</v>
      </c>
      <c r="J10" s="98">
        <v>748.29686982762894</v>
      </c>
      <c r="K10" s="98">
        <v>718.47591956261545</v>
      </c>
      <c r="L10" s="98">
        <v>718.23596294141566</v>
      </c>
      <c r="M10" s="98">
        <v>720.79639149441755</v>
      </c>
      <c r="N10" s="98">
        <v>698.48672328904911</v>
      </c>
      <c r="O10" s="98">
        <v>704.94416586727925</v>
      </c>
      <c r="P10" s="98">
        <v>700.62074514282585</v>
      </c>
      <c r="Q10" s="98">
        <v>692.33410622020824</v>
      </c>
      <c r="R10" s="98">
        <v>684.61705621925876</v>
      </c>
      <c r="S10" s="98">
        <v>672.06532348981614</v>
      </c>
      <c r="T10" s="98">
        <v>650.52686264858119</v>
      </c>
      <c r="U10" s="98">
        <v>594.30448043404499</v>
      </c>
      <c r="V10" s="98">
        <v>608.57639880501802</v>
      </c>
      <c r="W10" s="98">
        <v>562.82915310930787</v>
      </c>
      <c r="X10" s="98">
        <v>579.27785745229221</v>
      </c>
      <c r="Y10" s="98">
        <v>565.6222224225412</v>
      </c>
      <c r="Z10" s="98">
        <v>525.23538525209119</v>
      </c>
      <c r="AA10" s="98">
        <v>507.91116538821041</v>
      </c>
      <c r="AB10" s="98">
        <v>483.06288758192807</v>
      </c>
      <c r="AC10" s="98">
        <v>471.64600762848136</v>
      </c>
      <c r="AD10" s="98">
        <v>463.46323522511869</v>
      </c>
      <c r="AE10" s="98">
        <v>447.87743622162952</v>
      </c>
      <c r="AF10" s="98">
        <v>405.51356958546893</v>
      </c>
    </row>
    <row r="11" spans="1:32" ht="15.5" x14ac:dyDescent="0.3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X11" s="17"/>
      <c r="Y11" s="17"/>
      <c r="Z11" s="17"/>
    </row>
    <row r="12" spans="1:32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32" s="95" customFormat="1" ht="14.5" x14ac:dyDescent="0.3">
      <c r="A13" s="80" t="s">
        <v>84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32" s="95" customFormat="1" ht="14.5" x14ac:dyDescent="0.3">
      <c r="A14" s="80" t="s">
        <v>83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32" x14ac:dyDescent="0.2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</row>
    <row r="16" spans="1:32" ht="14.5" x14ac:dyDescent="0.35">
      <c r="A16" s="19"/>
      <c r="B16" s="90"/>
      <c r="C16" s="19"/>
      <c r="D16" s="19"/>
      <c r="E16" s="1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</row>
    <row r="17" spans="1:25" ht="14.5" x14ac:dyDescent="0.35">
      <c r="A17" s="19"/>
      <c r="B17" s="91"/>
      <c r="C17" s="19"/>
      <c r="D17" s="19"/>
      <c r="E17" s="19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25" x14ac:dyDescent="0.25">
      <c r="A18" s="19"/>
      <c r="B18" s="19"/>
      <c r="C18" s="19"/>
      <c r="D18" s="19"/>
      <c r="E18" s="19"/>
    </row>
    <row r="19" spans="1:25" x14ac:dyDescent="0.25">
      <c r="A19" s="19"/>
      <c r="B19" s="19"/>
      <c r="C19" s="19"/>
      <c r="D19" s="19"/>
      <c r="E19" s="19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 x14ac:dyDescent="0.25">
      <c r="A20" s="19"/>
      <c r="B20" s="19"/>
      <c r="C20" s="19"/>
      <c r="D20" s="19"/>
      <c r="E20" s="19"/>
    </row>
    <row r="21" spans="1:25" x14ac:dyDescent="0.25">
      <c r="A21" s="19"/>
      <c r="D21" s="19"/>
      <c r="E21" s="1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</row>
    <row r="22" spans="1:25" x14ac:dyDescent="0.25">
      <c r="A22" s="19"/>
      <c r="D22" s="19"/>
      <c r="E22" s="19"/>
    </row>
    <row r="23" spans="1:25" x14ac:dyDescent="0.25">
      <c r="A23" s="19"/>
      <c r="D23" s="19"/>
      <c r="E23" s="19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5">
      <c r="A24" s="19"/>
      <c r="B24" s="19"/>
      <c r="C24" s="19"/>
      <c r="D24" s="19"/>
      <c r="E24" s="19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5">
      <c r="A25" s="19"/>
      <c r="B25" s="19"/>
      <c r="C25" s="19"/>
      <c r="D25" s="19"/>
      <c r="E25" s="19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5">
      <c r="A26" s="19"/>
      <c r="B26" s="19"/>
      <c r="C26" s="19"/>
      <c r="D26" s="19"/>
      <c r="E26" s="19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5">
      <c r="A27" s="19"/>
      <c r="B27" s="19"/>
      <c r="C27" s="19"/>
      <c r="D27" s="19"/>
      <c r="E27" s="19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5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5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5">
      <c r="B32" s="88"/>
    </row>
  </sheetData>
  <pageMargins left="0.75" right="0.75" top="1" bottom="1" header="0.5" footer="0.5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7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65625" defaultRowHeight="12.5" x14ac:dyDescent="0.25"/>
  <cols>
    <col min="1" max="1" width="9.53515625" style="113" customWidth="1"/>
    <col min="2" max="2" width="11.15234375" style="113" customWidth="1"/>
    <col min="3" max="3" width="11.84375" style="113" customWidth="1"/>
    <col min="4" max="4" width="8.53515625" style="113" customWidth="1"/>
    <col min="5" max="5" width="12.23046875" style="113" customWidth="1"/>
    <col min="6" max="6" width="9.4609375" style="113" customWidth="1"/>
    <col min="7" max="7" width="11.4609375" style="113" customWidth="1"/>
    <col min="8" max="9" width="10.07421875" style="113" customWidth="1"/>
    <col min="10" max="10" width="11.84375" style="113" customWidth="1"/>
    <col min="11" max="11" width="10.07421875" style="113" customWidth="1"/>
    <col min="12" max="15" width="8.765625" style="113"/>
    <col min="16" max="16" width="8.15234375" style="113" bestFit="1" customWidth="1"/>
    <col min="17" max="17" width="10.3828125" style="113" bestFit="1" customWidth="1"/>
    <col min="18" max="16384" width="8.765625" style="113"/>
  </cols>
  <sheetData>
    <row r="1" spans="1:13" ht="15.5" x14ac:dyDescent="0.35">
      <c r="A1" s="506" t="s">
        <v>353</v>
      </c>
      <c r="B1" s="506"/>
      <c r="C1" s="506"/>
      <c r="D1" s="506"/>
      <c r="E1" s="506"/>
      <c r="F1" s="507"/>
      <c r="G1" s="458"/>
      <c r="H1" s="458"/>
      <c r="I1" s="458"/>
      <c r="J1" s="458"/>
    </row>
    <row r="2" spans="1:13" x14ac:dyDescent="0.25">
      <c r="A2" s="114"/>
    </row>
    <row r="3" spans="1:13" s="154" customFormat="1" ht="14" x14ac:dyDescent="0.3">
      <c r="A3" s="152" t="s">
        <v>117</v>
      </c>
      <c r="B3" s="152"/>
      <c r="C3" s="152"/>
      <c r="D3" s="152"/>
      <c r="E3" s="153"/>
      <c r="F3" s="153"/>
      <c r="H3" s="155" t="s">
        <v>118</v>
      </c>
    </row>
    <row r="4" spans="1:13" ht="65" x14ac:dyDescent="0.25">
      <c r="A4" s="115" t="s">
        <v>85</v>
      </c>
      <c r="B4" s="115" t="s">
        <v>120</v>
      </c>
      <c r="C4" s="115" t="s">
        <v>121</v>
      </c>
      <c r="D4" s="115" t="s">
        <v>86</v>
      </c>
      <c r="E4" s="115" t="s">
        <v>87</v>
      </c>
      <c r="F4" s="115" t="s">
        <v>88</v>
      </c>
      <c r="G4" s="116"/>
      <c r="H4" s="137"/>
      <c r="I4" s="115" t="s">
        <v>122</v>
      </c>
      <c r="J4" s="115" t="s">
        <v>123</v>
      </c>
      <c r="K4" s="115" t="s">
        <v>88</v>
      </c>
    </row>
    <row r="5" spans="1:13" x14ac:dyDescent="0.25">
      <c r="A5" s="117" t="s">
        <v>89</v>
      </c>
      <c r="B5" s="118">
        <v>4.8204159999999998</v>
      </c>
      <c r="C5" s="119">
        <v>3.9580479999999998</v>
      </c>
      <c r="D5" s="150">
        <v>717.35699999999997</v>
      </c>
      <c r="E5" s="120">
        <v>1.9653616438356163</v>
      </c>
      <c r="F5" s="148">
        <v>21.787709497206706</v>
      </c>
      <c r="G5" s="121"/>
      <c r="H5" s="139" t="s">
        <v>89</v>
      </c>
      <c r="I5" s="136">
        <v>66.900999999999996</v>
      </c>
      <c r="J5" s="113">
        <v>54.847999999999999</v>
      </c>
      <c r="K5" s="140">
        <v>21.975277129521572</v>
      </c>
    </row>
    <row r="6" spans="1:13" x14ac:dyDescent="0.25">
      <c r="A6" s="117" t="s">
        <v>90</v>
      </c>
      <c r="B6" s="118">
        <v>5.0083679999999999</v>
      </c>
      <c r="C6" s="119">
        <v>3.6484800000000002</v>
      </c>
      <c r="D6" s="150">
        <v>764.66700000000003</v>
      </c>
      <c r="E6" s="120">
        <v>2.0949780821917807</v>
      </c>
      <c r="F6" s="148">
        <v>37.272727272727252</v>
      </c>
      <c r="G6" s="121"/>
      <c r="H6" s="139" t="s">
        <v>90</v>
      </c>
      <c r="I6" s="136">
        <v>64.923000000000002</v>
      </c>
      <c r="J6" s="113">
        <v>52.362000000000002</v>
      </c>
      <c r="K6" s="140">
        <v>23.988770482410914</v>
      </c>
    </row>
    <row r="7" spans="1:13" x14ac:dyDescent="0.25">
      <c r="A7" s="117" t="s">
        <v>91</v>
      </c>
      <c r="B7" s="118">
        <v>5.218432</v>
      </c>
      <c r="C7" s="119">
        <v>4.2676160000000003</v>
      </c>
      <c r="D7" s="150">
        <v>808.78599999999994</v>
      </c>
      <c r="E7" s="120">
        <v>2.2158520547945204</v>
      </c>
      <c r="F7" s="148">
        <v>22.279792746113984</v>
      </c>
      <c r="G7" s="121"/>
      <c r="H7" s="139" t="s">
        <v>91</v>
      </c>
      <c r="I7" s="136">
        <v>66.099999999999994</v>
      </c>
      <c r="J7" s="113">
        <v>55.610999999999997</v>
      </c>
      <c r="K7" s="140">
        <v>18.861376346406274</v>
      </c>
    </row>
    <row r="8" spans="1:13" x14ac:dyDescent="0.25">
      <c r="A8" s="117" t="s">
        <v>92</v>
      </c>
      <c r="B8" s="118">
        <v>5.1963200000000001</v>
      </c>
      <c r="C8" s="119">
        <v>4.0686080000000002</v>
      </c>
      <c r="D8" s="150">
        <v>938.84799999999996</v>
      </c>
      <c r="E8" s="120">
        <v>2.5651584699453549</v>
      </c>
      <c r="F8" s="148">
        <v>27.717391304347828</v>
      </c>
      <c r="G8" s="121"/>
      <c r="H8" s="139" t="s">
        <v>92</v>
      </c>
      <c r="I8" s="136">
        <v>69.09</v>
      </c>
      <c r="J8" s="113">
        <v>56.814999999999998</v>
      </c>
      <c r="K8" s="140">
        <v>21.605209891753944</v>
      </c>
    </row>
    <row r="9" spans="1:13" x14ac:dyDescent="0.25">
      <c r="A9" s="117" t="s">
        <v>93</v>
      </c>
      <c r="B9" s="118">
        <v>5.4395519999999999</v>
      </c>
      <c r="C9" s="119">
        <v>4.0796640000000002</v>
      </c>
      <c r="D9" s="150">
        <v>960.24300000000005</v>
      </c>
      <c r="E9" s="120">
        <v>2.6308027397260276</v>
      </c>
      <c r="F9" s="148">
        <v>33.333333333333314</v>
      </c>
      <c r="G9" s="121"/>
      <c r="H9" s="139" t="s">
        <v>93</v>
      </c>
      <c r="I9" s="136">
        <v>68.287999999999997</v>
      </c>
      <c r="J9" s="113">
        <v>56.965000000000003</v>
      </c>
      <c r="K9" s="140">
        <v>19.87711752830684</v>
      </c>
    </row>
    <row r="10" spans="1:13" x14ac:dyDescent="0.25">
      <c r="A10" s="117" t="s">
        <v>94</v>
      </c>
      <c r="B10" s="118">
        <v>6.1581919999999997</v>
      </c>
      <c r="C10" s="119">
        <v>4.4776800000000003</v>
      </c>
      <c r="D10" s="150">
        <v>1005.306</v>
      </c>
      <c r="E10" s="120">
        <v>2.7542630136986301</v>
      </c>
      <c r="F10" s="148">
        <v>37.530864197530832</v>
      </c>
      <c r="G10" s="121"/>
      <c r="H10" s="139" t="s">
        <v>94</v>
      </c>
      <c r="I10" s="151">
        <v>68.39</v>
      </c>
      <c r="J10" s="141">
        <v>56.311999999999998</v>
      </c>
      <c r="K10" s="140">
        <v>21.448359141923575</v>
      </c>
    </row>
    <row r="11" spans="1:13" ht="15.5" x14ac:dyDescent="0.35">
      <c r="A11" s="117" t="s">
        <v>95</v>
      </c>
      <c r="B11" s="118">
        <v>6.2576960000000001</v>
      </c>
      <c r="C11" s="119">
        <v>4.5882399999999999</v>
      </c>
      <c r="D11" s="150">
        <v>1072.963</v>
      </c>
      <c r="E11" s="120">
        <v>2.9396246575342464</v>
      </c>
      <c r="F11" s="148">
        <v>36.385542168674704</v>
      </c>
      <c r="G11" s="121"/>
      <c r="H11" s="139" t="s">
        <v>95</v>
      </c>
      <c r="I11" s="151">
        <v>70.245000000000005</v>
      </c>
      <c r="J11" s="141">
        <v>57.848999999999997</v>
      </c>
      <c r="K11" s="140">
        <v>21.428201006067525</v>
      </c>
      <c r="L11" s="122"/>
      <c r="M11" s="123"/>
    </row>
    <row r="12" spans="1:13" ht="15.5" x14ac:dyDescent="0.35">
      <c r="A12" s="117" t="s">
        <v>96</v>
      </c>
      <c r="B12" s="118">
        <v>6.3793119999999996</v>
      </c>
      <c r="C12" s="119">
        <v>4.5882399999999999</v>
      </c>
      <c r="D12" s="150">
        <v>1105.537</v>
      </c>
      <c r="E12" s="120">
        <v>3.0205928961748634</v>
      </c>
      <c r="F12" s="148">
        <v>39.036144578313241</v>
      </c>
      <c r="G12" s="121"/>
      <c r="H12" s="139" t="s">
        <v>96</v>
      </c>
      <c r="I12" s="151">
        <v>72.192999999999998</v>
      </c>
      <c r="J12" s="141">
        <v>58.451999999999998</v>
      </c>
      <c r="K12" s="140">
        <v>23.508177650037638</v>
      </c>
      <c r="L12" s="122"/>
      <c r="M12" s="123"/>
    </row>
    <row r="13" spans="1:13" ht="15.5" x14ac:dyDescent="0.35">
      <c r="A13" s="117" t="s">
        <v>97</v>
      </c>
      <c r="B13" s="118">
        <v>6.1250239999999998</v>
      </c>
      <c r="C13" s="119">
        <v>4.7209120000000002</v>
      </c>
      <c r="D13" s="150">
        <v>1111.729</v>
      </c>
      <c r="E13" s="120">
        <v>3.0458328767123288</v>
      </c>
      <c r="F13" s="148">
        <v>29.742388758782198</v>
      </c>
      <c r="G13" s="121"/>
      <c r="H13" s="139" t="s">
        <v>97</v>
      </c>
      <c r="I13" s="151">
        <v>73.382000000000005</v>
      </c>
      <c r="J13" s="141">
        <v>58.588999999999999</v>
      </c>
      <c r="K13" s="140">
        <v>25.248766833364641</v>
      </c>
      <c r="L13" s="122"/>
      <c r="M13" s="123"/>
    </row>
    <row r="14" spans="1:13" ht="15.5" x14ac:dyDescent="0.35">
      <c r="A14" s="117" t="s">
        <v>98</v>
      </c>
      <c r="B14" s="118">
        <v>6.1139679999999998</v>
      </c>
      <c r="C14" s="119">
        <v>4.9752000000000001</v>
      </c>
      <c r="D14" s="150">
        <v>1096.2670000000001</v>
      </c>
      <c r="E14" s="120">
        <v>3.0034712328767124</v>
      </c>
      <c r="F14" s="148">
        <v>22.888888888888886</v>
      </c>
      <c r="G14" s="121"/>
      <c r="H14" s="139" t="s">
        <v>98</v>
      </c>
      <c r="I14" s="151">
        <v>70.369</v>
      </c>
      <c r="J14" s="141">
        <v>61.716999999999999</v>
      </c>
      <c r="K14" s="140">
        <v>14.018827875625831</v>
      </c>
      <c r="L14" s="122"/>
      <c r="M14" s="123"/>
    </row>
    <row r="15" spans="1:13" ht="15.5" x14ac:dyDescent="0.35">
      <c r="A15" s="117" t="s">
        <v>99</v>
      </c>
      <c r="B15" s="118">
        <v>6.2279999999999998</v>
      </c>
      <c r="C15" s="119">
        <v>4.875</v>
      </c>
      <c r="D15" s="150">
        <v>1102.7854299999999</v>
      </c>
      <c r="E15" s="120">
        <v>3.0213299452054794</v>
      </c>
      <c r="F15" s="148">
        <v>27.753846153846141</v>
      </c>
      <c r="G15" s="121"/>
      <c r="H15" s="139" t="s">
        <v>99</v>
      </c>
      <c r="I15" s="136">
        <v>71.471000000000004</v>
      </c>
      <c r="J15" s="113">
        <v>60.500999999999998</v>
      </c>
      <c r="K15" s="140">
        <v>18.131931703608217</v>
      </c>
      <c r="L15" s="122"/>
      <c r="M15" s="123"/>
    </row>
    <row r="16" spans="1:13" x14ac:dyDescent="0.25">
      <c r="A16" s="117" t="s">
        <v>100</v>
      </c>
      <c r="B16" s="124">
        <v>5.5620000000000003</v>
      </c>
      <c r="C16" s="119">
        <v>4.6063999999999998</v>
      </c>
      <c r="D16" s="150">
        <v>1124.9956999999999</v>
      </c>
      <c r="E16" s="120">
        <v>3.0737587431693987</v>
      </c>
      <c r="F16" s="148">
        <v>20.745050364709982</v>
      </c>
      <c r="G16" s="121"/>
      <c r="H16" s="139" t="s">
        <v>100</v>
      </c>
      <c r="I16" s="136">
        <v>73.293000000000006</v>
      </c>
      <c r="J16" s="113">
        <v>61.012999999999998</v>
      </c>
      <c r="K16" s="140">
        <v>20.126858210545322</v>
      </c>
    </row>
    <row r="17" spans="1:17" x14ac:dyDescent="0.25">
      <c r="A17" s="117" t="s">
        <v>101</v>
      </c>
      <c r="B17" s="124">
        <v>5.6279000000000003</v>
      </c>
      <c r="C17" s="119">
        <v>4.4465000000000003</v>
      </c>
      <c r="D17" s="150">
        <v>1093.3312700000001</v>
      </c>
      <c r="E17" s="120">
        <v>2.9954281369863018</v>
      </c>
      <c r="F17" s="148">
        <v>26.569211739570463</v>
      </c>
      <c r="G17" s="121"/>
      <c r="H17" s="139" t="s">
        <v>101</v>
      </c>
      <c r="I17" s="136">
        <v>73.941000000000003</v>
      </c>
      <c r="J17" s="136">
        <v>61.697000000000003</v>
      </c>
      <c r="K17" s="140">
        <v>19.845373356889311</v>
      </c>
    </row>
    <row r="18" spans="1:17" x14ac:dyDescent="0.25">
      <c r="A18" s="117" t="s">
        <v>102</v>
      </c>
      <c r="B18" s="125">
        <v>6.1873968000000001</v>
      </c>
      <c r="C18" s="119">
        <v>4.7790916500000007</v>
      </c>
      <c r="D18" s="150">
        <v>1035.3245400000001</v>
      </c>
      <c r="E18" s="126">
        <v>2.8365055890410962</v>
      </c>
      <c r="F18" s="149">
        <v>29.46805069118102</v>
      </c>
      <c r="G18" s="121"/>
      <c r="H18" s="139" t="s">
        <v>102</v>
      </c>
      <c r="I18" s="143">
        <v>74.995999999999995</v>
      </c>
      <c r="J18" s="136">
        <v>59.071000000000005</v>
      </c>
      <c r="K18" s="140">
        <v>26.959083137241606</v>
      </c>
    </row>
    <row r="19" spans="1:17" x14ac:dyDescent="0.25">
      <c r="A19" s="117" t="s">
        <v>103</v>
      </c>
      <c r="B19" s="125">
        <v>5.9765131999999994</v>
      </c>
      <c r="C19" s="119">
        <v>4.578638991</v>
      </c>
      <c r="D19" s="150">
        <v>1046.81664</v>
      </c>
      <c r="E19" s="126">
        <v>2.8679907945205478</v>
      </c>
      <c r="F19" s="149">
        <v>30.530343443711786</v>
      </c>
      <c r="G19" s="121"/>
      <c r="H19" s="142" t="s">
        <v>103</v>
      </c>
      <c r="I19" s="143">
        <v>75.978558245000002</v>
      </c>
      <c r="J19" s="136">
        <v>61.527000000000001</v>
      </c>
      <c r="K19" s="140">
        <v>23.488156817332239</v>
      </c>
    </row>
    <row r="20" spans="1:17" x14ac:dyDescent="0.25">
      <c r="A20" s="117" t="s">
        <v>104</v>
      </c>
      <c r="B20" s="125">
        <v>6.3313611111111108</v>
      </c>
      <c r="C20" s="119">
        <v>4.9086343159999997</v>
      </c>
      <c r="D20" s="150">
        <v>1079.99082</v>
      </c>
      <c r="E20" s="126">
        <v>2.9507945901639343</v>
      </c>
      <c r="F20" s="149">
        <v>28.984167561100321</v>
      </c>
      <c r="G20" s="121"/>
      <c r="H20" s="142" t="s">
        <v>104</v>
      </c>
      <c r="I20" s="143">
        <v>76.992749794999995</v>
      </c>
      <c r="J20" s="136">
        <v>60.289000000000001</v>
      </c>
      <c r="K20" s="140">
        <v>27.706131790210463</v>
      </c>
    </row>
    <row r="21" spans="1:17" ht="15.5" x14ac:dyDescent="0.35">
      <c r="A21" s="117" t="s">
        <v>105</v>
      </c>
      <c r="B21" s="125">
        <v>7.1554777777777767</v>
      </c>
      <c r="C21" s="119">
        <v>5.130638295899999</v>
      </c>
      <c r="D21" s="150">
        <v>1003.13726</v>
      </c>
      <c r="E21" s="126">
        <v>2.7483212602739724</v>
      </c>
      <c r="F21" s="149">
        <v>39.465644722916238</v>
      </c>
      <c r="G21" s="121"/>
      <c r="H21" s="139" t="s">
        <v>105</v>
      </c>
      <c r="I21" s="136">
        <v>77.810278490000002</v>
      </c>
      <c r="J21" s="136">
        <v>60.231000000000002</v>
      </c>
      <c r="K21" s="140">
        <v>29.186429728877158</v>
      </c>
      <c r="O21" s="129"/>
    </row>
    <row r="22" spans="1:17" ht="15.5" x14ac:dyDescent="0.35">
      <c r="A22" s="127" t="s">
        <v>106</v>
      </c>
      <c r="B22" s="125">
        <v>7.0985666666666667</v>
      </c>
      <c r="C22" s="119">
        <v>5.1387182400000002</v>
      </c>
      <c r="D22" s="150">
        <v>1082.2294299999999</v>
      </c>
      <c r="E22" s="126">
        <v>2.9650121369863012</v>
      </c>
      <c r="F22" s="149">
        <v>38.138857495846395</v>
      </c>
      <c r="G22" s="121"/>
      <c r="H22" s="133" t="s">
        <v>106</v>
      </c>
      <c r="I22" s="136">
        <v>83.438237380000004</v>
      </c>
      <c r="J22" s="136">
        <v>60.893000000000001</v>
      </c>
      <c r="K22" s="140">
        <v>37.024349892434287</v>
      </c>
      <c r="O22" s="129"/>
    </row>
    <row r="23" spans="1:17" ht="15.5" x14ac:dyDescent="0.35">
      <c r="A23" s="127" t="s">
        <v>107</v>
      </c>
      <c r="B23" s="125">
        <v>7.3890000000000002</v>
      </c>
      <c r="C23" s="119">
        <v>4.6053768000000002</v>
      </c>
      <c r="D23" s="150">
        <v>900.94090000000006</v>
      </c>
      <c r="E23" s="120">
        <v>2.4683312328767126</v>
      </c>
      <c r="F23" s="148">
        <v>60.442897962225373</v>
      </c>
      <c r="G23" s="121"/>
      <c r="H23" s="133" t="s">
        <v>107</v>
      </c>
      <c r="I23" s="136">
        <v>81.789303564999997</v>
      </c>
      <c r="J23" s="136">
        <v>57.085999999999999</v>
      </c>
      <c r="K23" s="140">
        <v>43.273838708264719</v>
      </c>
      <c r="M23" s="131"/>
      <c r="P23" s="129"/>
    </row>
    <row r="24" spans="1:17" x14ac:dyDescent="0.25">
      <c r="A24" s="127" t="s">
        <v>108</v>
      </c>
      <c r="B24" s="128">
        <v>7.4343456230355809</v>
      </c>
      <c r="C24" s="119">
        <v>4.345008</v>
      </c>
      <c r="D24" s="150">
        <v>846.53935000000001</v>
      </c>
      <c r="E24" s="120">
        <v>2.3129490437158471</v>
      </c>
      <c r="F24" s="148">
        <v>71.10085005679116</v>
      </c>
      <c r="G24" s="121"/>
      <c r="H24" s="133" t="s">
        <v>108</v>
      </c>
      <c r="I24" s="136">
        <v>81.879480439999995</v>
      </c>
      <c r="J24" s="136">
        <v>57.49024</v>
      </c>
      <c r="K24" s="140">
        <v>42.423271219601787</v>
      </c>
      <c r="N24" s="131"/>
    </row>
    <row r="25" spans="1:17" x14ac:dyDescent="0.25">
      <c r="A25" s="127" t="s">
        <v>109</v>
      </c>
      <c r="B25" s="125">
        <v>7.3429396865198635</v>
      </c>
      <c r="C25" s="119">
        <v>4.3671199999999999</v>
      </c>
      <c r="D25" s="150">
        <v>840.59059999999999</v>
      </c>
      <c r="E25" s="120">
        <v>2.3029879452054796</v>
      </c>
      <c r="F25" s="148">
        <v>68.141468210625391</v>
      </c>
      <c r="G25" s="121"/>
      <c r="H25" s="133" t="s">
        <v>109</v>
      </c>
      <c r="I25" s="136">
        <v>77.168610900000004</v>
      </c>
      <c r="J25" s="136">
        <v>53.42</v>
      </c>
      <c r="K25" s="140">
        <v>44.456403781355306</v>
      </c>
      <c r="N25" s="131"/>
    </row>
    <row r="26" spans="1:17" ht="15.5" x14ac:dyDescent="0.35">
      <c r="A26" s="127" t="s">
        <v>110</v>
      </c>
      <c r="B26" s="125">
        <v>7.4476820303343203</v>
      </c>
      <c r="C26" s="119">
        <v>4.0481543999999996</v>
      </c>
      <c r="D26" s="150">
        <v>771.53818000000001</v>
      </c>
      <c r="E26" s="120">
        <v>2.1138032328767125</v>
      </c>
      <c r="F26" s="148">
        <v>83.977222566765732</v>
      </c>
      <c r="G26" s="130"/>
      <c r="H26" s="133" t="s">
        <v>110</v>
      </c>
      <c r="I26" s="136">
        <v>75.695594150000005</v>
      </c>
      <c r="J26" s="136">
        <v>53.858290000000004</v>
      </c>
      <c r="K26" s="140">
        <v>40.54585496494596</v>
      </c>
      <c r="N26" s="131"/>
    </row>
    <row r="27" spans="1:17" ht="15.5" x14ac:dyDescent="0.35">
      <c r="A27" s="127" t="s">
        <v>111</v>
      </c>
      <c r="B27" s="125">
        <v>7.4216810779809395</v>
      </c>
      <c r="C27" s="119">
        <v>4.0516315120000002</v>
      </c>
      <c r="D27" s="150">
        <v>792.17835000000002</v>
      </c>
      <c r="E27" s="120">
        <v>2.1644217213114754</v>
      </c>
      <c r="F27" s="148">
        <v>83.177592927679342</v>
      </c>
      <c r="G27" s="132"/>
      <c r="H27" s="127" t="s">
        <v>111</v>
      </c>
      <c r="I27" s="136">
        <v>70.571669999999997</v>
      </c>
      <c r="J27" s="136">
        <v>52.753</v>
      </c>
      <c r="K27" s="140">
        <v>33.777548196311102</v>
      </c>
      <c r="Q27" s="129"/>
    </row>
    <row r="28" spans="1:17" ht="15.5" x14ac:dyDescent="0.35">
      <c r="A28" s="127" t="s">
        <v>231</v>
      </c>
      <c r="B28" s="125">
        <v>7.2814182587316534</v>
      </c>
      <c r="C28" s="119">
        <v>4.11496028</v>
      </c>
      <c r="D28" s="150">
        <v>890.96541999999999</v>
      </c>
      <c r="E28" s="120">
        <v>2.4410011506849316</v>
      </c>
      <c r="F28" s="148">
        <v>76.949903845284581</v>
      </c>
      <c r="G28" s="132"/>
      <c r="H28" s="127" t="s">
        <v>231</v>
      </c>
      <c r="I28" s="136">
        <v>67.964929999999995</v>
      </c>
      <c r="J28" s="136">
        <v>53.435000000000002</v>
      </c>
      <c r="K28" s="140">
        <v>27.191784410966577</v>
      </c>
      <c r="Q28" s="129"/>
    </row>
    <row r="29" spans="1:17" ht="15.5" x14ac:dyDescent="0.35">
      <c r="A29" s="127" t="s">
        <v>234</v>
      </c>
      <c r="B29" s="125">
        <v>7.4637712995821524</v>
      </c>
      <c r="C29" s="119">
        <v>4.6171315391999999</v>
      </c>
      <c r="D29" s="150">
        <v>867.26078000000007</v>
      </c>
      <c r="E29" s="120">
        <v>2.3760569315068496</v>
      </c>
      <c r="F29" s="148">
        <v>61.653858812854708</v>
      </c>
      <c r="G29" s="132"/>
      <c r="H29" s="127" t="s">
        <v>234</v>
      </c>
      <c r="I29" s="136">
        <v>71.04858999999999</v>
      </c>
      <c r="J29" s="136">
        <v>52.173999999999999</v>
      </c>
      <c r="K29" s="140">
        <v>36.17623720627131</v>
      </c>
      <c r="Q29" s="129"/>
    </row>
    <row r="30" spans="1:17" ht="15.5" x14ac:dyDescent="0.35">
      <c r="A30" s="127" t="s">
        <v>241</v>
      </c>
      <c r="B30" s="125">
        <v>7.3722730321784775</v>
      </c>
      <c r="C30" s="119">
        <v>4.4512395759999999</v>
      </c>
      <c r="D30" s="150">
        <v>868.70021999999994</v>
      </c>
      <c r="E30" s="120">
        <v>2.380000602739726</v>
      </c>
      <c r="F30" s="148">
        <v>65.622921577350695</v>
      </c>
      <c r="G30" s="132"/>
      <c r="H30" s="127" t="s">
        <v>241</v>
      </c>
      <c r="I30" s="136">
        <v>72.164789999999996</v>
      </c>
      <c r="J30" s="136">
        <v>50.411000000000001</v>
      </c>
      <c r="K30" s="140">
        <v>43.152863462339553</v>
      </c>
      <c r="Q30" s="129"/>
    </row>
    <row r="31" spans="1:17" ht="15.5" x14ac:dyDescent="0.35">
      <c r="A31" s="127" t="s">
        <v>248</v>
      </c>
      <c r="B31" s="125">
        <v>7.3165915738366047</v>
      </c>
      <c r="C31" s="119">
        <v>4.0105894287999995</v>
      </c>
      <c r="D31" s="150">
        <v>859.59261000000004</v>
      </c>
      <c r="E31" s="120">
        <v>2.3486136885245901</v>
      </c>
      <c r="F31" s="148">
        <v>82.431827134840574</v>
      </c>
      <c r="G31" s="132"/>
      <c r="H31" s="127" t="s">
        <v>248</v>
      </c>
      <c r="I31" s="136">
        <v>66.648070000000004</v>
      </c>
      <c r="J31" s="136">
        <v>48.2303</v>
      </c>
      <c r="K31" s="140">
        <v>38.187135472928873</v>
      </c>
      <c r="Q31" s="129"/>
    </row>
    <row r="32" spans="1:17" ht="15.5" x14ac:dyDescent="0.35">
      <c r="A32" s="127" t="s">
        <v>301</v>
      </c>
      <c r="B32" s="125">
        <v>7.325387687635625</v>
      </c>
      <c r="C32" s="119">
        <v>4.5951356271999995</v>
      </c>
      <c r="D32" s="150">
        <v>809.06353999999999</v>
      </c>
      <c r="E32" s="120">
        <v>2.2166124383561643</v>
      </c>
      <c r="F32" s="148">
        <v>59.416136583095323</v>
      </c>
      <c r="G32" s="132"/>
      <c r="H32" s="127" t="s">
        <v>301</v>
      </c>
      <c r="I32" s="136">
        <v>64.794029999999992</v>
      </c>
      <c r="J32" s="136">
        <v>48.944929999999999</v>
      </c>
      <c r="K32" s="140">
        <v>32.381494875975903</v>
      </c>
      <c r="Q32" s="129"/>
    </row>
    <row r="33" spans="1:17" ht="15.5" x14ac:dyDescent="0.35">
      <c r="A33" s="127" t="s">
        <v>354</v>
      </c>
      <c r="B33" s="125">
        <v>7.3380840978835691</v>
      </c>
      <c r="C33" s="119">
        <v>4.67</v>
      </c>
      <c r="D33" s="150">
        <v>856.70599000000004</v>
      </c>
      <c r="E33" s="120">
        <v>2.3471396986301372</v>
      </c>
      <c r="F33" s="148">
        <v>57.132421796222047</v>
      </c>
      <c r="G33" s="132"/>
      <c r="H33" s="127" t="s">
        <v>354</v>
      </c>
      <c r="I33" s="136">
        <v>65.311497550249996</v>
      </c>
      <c r="J33" s="136">
        <v>48.656914999999998</v>
      </c>
      <c r="K33" s="140">
        <v>34.228603581320357</v>
      </c>
      <c r="Q33" s="129"/>
    </row>
    <row r="34" spans="1:17" ht="15.5" x14ac:dyDescent="0.35">
      <c r="A34" s="133"/>
      <c r="B34" s="134"/>
      <c r="C34" s="122"/>
      <c r="D34" s="135"/>
      <c r="F34" s="136"/>
      <c r="G34" s="132"/>
      <c r="Q34" s="129"/>
    </row>
    <row r="35" spans="1:17" ht="15.5" x14ac:dyDescent="0.35">
      <c r="A35" s="459" t="s">
        <v>119</v>
      </c>
      <c r="B35" s="459"/>
      <c r="C35" s="459"/>
      <c r="D35" s="459"/>
      <c r="F35" s="136"/>
      <c r="G35" s="132"/>
      <c r="H35" s="132"/>
      <c r="Q35" s="129"/>
    </row>
    <row r="36" spans="1:17" x14ac:dyDescent="0.25">
      <c r="H36" s="132"/>
      <c r="I36" s="137"/>
      <c r="J36" s="137"/>
      <c r="K36" s="137"/>
    </row>
    <row r="37" spans="1:17" x14ac:dyDescent="0.25">
      <c r="H37" s="132"/>
      <c r="L37" s="137"/>
      <c r="M37" s="137"/>
      <c r="N37" s="137"/>
      <c r="O37" s="137"/>
      <c r="P37" s="137"/>
    </row>
    <row r="40" spans="1:17" ht="15.5" x14ac:dyDescent="0.35">
      <c r="H40" s="130"/>
      <c r="I40" s="130"/>
    </row>
    <row r="41" spans="1:17" ht="15.5" x14ac:dyDescent="0.35">
      <c r="H41" s="130"/>
      <c r="I41" s="130"/>
    </row>
    <row r="42" spans="1:17" ht="15.5" x14ac:dyDescent="0.35">
      <c r="H42" s="130"/>
      <c r="I42" s="130"/>
    </row>
    <row r="43" spans="1:17" ht="15.5" x14ac:dyDescent="0.35">
      <c r="H43" s="130"/>
      <c r="I43" s="130"/>
    </row>
    <row r="44" spans="1:17" ht="15.5" x14ac:dyDescent="0.35">
      <c r="H44" s="130"/>
      <c r="I44" s="130"/>
    </row>
    <row r="45" spans="1:17" ht="15.5" x14ac:dyDescent="0.35">
      <c r="H45" s="130"/>
      <c r="I45" s="130"/>
    </row>
    <row r="46" spans="1:17" ht="15.5" x14ac:dyDescent="0.35">
      <c r="H46" s="130"/>
      <c r="I46" s="130"/>
    </row>
    <row r="47" spans="1:17" ht="15.5" x14ac:dyDescent="0.35">
      <c r="H47" s="130"/>
      <c r="I47" s="130"/>
    </row>
    <row r="50" spans="1:9" x14ac:dyDescent="0.25">
      <c r="G50" s="136"/>
    </row>
    <row r="51" spans="1:9" x14ac:dyDescent="0.25">
      <c r="G51" s="136"/>
      <c r="H51" s="136"/>
      <c r="I51" s="136"/>
    </row>
    <row r="52" spans="1:9" x14ac:dyDescent="0.25">
      <c r="G52" s="136"/>
      <c r="H52" s="136"/>
      <c r="I52" s="136"/>
    </row>
    <row r="53" spans="1:9" x14ac:dyDescent="0.25">
      <c r="G53" s="136"/>
      <c r="H53" s="136"/>
      <c r="I53" s="136"/>
    </row>
    <row r="54" spans="1:9" x14ac:dyDescent="0.25">
      <c r="G54" s="136"/>
      <c r="H54" s="136"/>
      <c r="I54" s="136"/>
    </row>
    <row r="55" spans="1:9" x14ac:dyDescent="0.25">
      <c r="G55" s="136"/>
      <c r="H55" s="136"/>
      <c r="I55" s="136"/>
    </row>
    <row r="56" spans="1:9" x14ac:dyDescent="0.25">
      <c r="G56" s="122"/>
      <c r="H56" s="136"/>
      <c r="I56" s="136"/>
    </row>
    <row r="57" spans="1:9" x14ac:dyDescent="0.25">
      <c r="G57" s="122"/>
      <c r="H57" s="136"/>
      <c r="I57" s="136"/>
    </row>
    <row r="58" spans="1:9" x14ac:dyDescent="0.25">
      <c r="G58" s="122"/>
      <c r="H58" s="136"/>
      <c r="I58" s="136"/>
    </row>
    <row r="59" spans="1:9" x14ac:dyDescent="0.25">
      <c r="G59" s="122"/>
      <c r="H59" s="132"/>
      <c r="I59" s="132"/>
    </row>
    <row r="60" spans="1:9" x14ac:dyDescent="0.25">
      <c r="G60" s="122"/>
      <c r="H60" s="132"/>
      <c r="I60" s="132"/>
    </row>
    <row r="61" spans="1:9" x14ac:dyDescent="0.25">
      <c r="G61" s="122"/>
      <c r="H61" s="132"/>
      <c r="I61" s="132"/>
    </row>
    <row r="62" spans="1:9" x14ac:dyDescent="0.25">
      <c r="G62" s="122"/>
      <c r="H62" s="132"/>
      <c r="I62" s="132"/>
    </row>
    <row r="64" spans="1:9" x14ac:dyDescent="0.25">
      <c r="A64" s="133"/>
      <c r="B64" s="136"/>
      <c r="C64" s="136"/>
    </row>
    <row r="65" spans="1:6" x14ac:dyDescent="0.25">
      <c r="A65" s="133"/>
      <c r="B65" s="136"/>
      <c r="C65" s="136"/>
    </row>
    <row r="66" spans="1:6" x14ac:dyDescent="0.25">
      <c r="A66" s="133"/>
      <c r="B66" s="136"/>
      <c r="C66" s="136"/>
    </row>
    <row r="67" spans="1:6" x14ac:dyDescent="0.25">
      <c r="A67" s="139" t="s">
        <v>112</v>
      </c>
    </row>
    <row r="68" spans="1:6" ht="15.5" x14ac:dyDescent="0.35">
      <c r="A68" s="139" t="s">
        <v>113</v>
      </c>
      <c r="F68" s="144"/>
    </row>
    <row r="69" spans="1:6" x14ac:dyDescent="0.25">
      <c r="A69" s="145"/>
      <c r="B69" s="146"/>
      <c r="C69" s="146"/>
      <c r="D69" s="146"/>
    </row>
    <row r="70" spans="1:6" x14ac:dyDescent="0.25">
      <c r="A70" s="113" t="s">
        <v>114</v>
      </c>
    </row>
    <row r="71" spans="1:6" x14ac:dyDescent="0.25">
      <c r="A71" s="113" t="s">
        <v>115</v>
      </c>
    </row>
    <row r="73" spans="1:6" x14ac:dyDescent="0.25">
      <c r="A73" s="147" t="s">
        <v>116</v>
      </c>
    </row>
  </sheetData>
  <phoneticPr fontId="87" type="noConversion"/>
  <printOptions headings="1"/>
  <pageMargins left="0.75" right="0.75" top="1" bottom="1" header="0.5" footer="0.5"/>
  <pageSetup paperSize="9" scale="44" orientation="portrait" r:id="rId1"/>
  <headerFooter alignWithMargins="0">
    <oddHeader>&amp;F</oddHeader>
    <oddFooter>&amp;A</oddFooter>
  </headerFooter>
  <ignoredErrors>
    <ignoredError sqref="A24 G24:H24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218F-11E9-422C-8E04-35C1AD1130B5}">
  <dimension ref="A1:I4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65625" defaultRowHeight="12.5" x14ac:dyDescent="0.25"/>
  <cols>
    <col min="1" max="1" width="8.765625" style="158"/>
    <col min="2" max="2" width="9.61328125" style="158" customWidth="1"/>
    <col min="3" max="3" width="10.4609375" style="158" customWidth="1"/>
    <col min="4" max="4" width="9" style="158" customWidth="1"/>
    <col min="5" max="5" width="11.4609375" style="158" customWidth="1"/>
    <col min="6" max="6" width="14.84375" style="158" customWidth="1"/>
    <col min="7" max="7" width="14.3828125" style="158" customWidth="1"/>
    <col min="8" max="16384" width="8.765625" style="158"/>
  </cols>
  <sheetData>
    <row r="1" spans="1:9" ht="15.5" x14ac:dyDescent="0.35">
      <c r="A1" s="156" t="s">
        <v>355</v>
      </c>
      <c r="B1" s="157"/>
    </row>
    <row r="2" spans="1:9" s="162" customFormat="1" ht="39" x14ac:dyDescent="0.35">
      <c r="A2" s="159" t="s">
        <v>137</v>
      </c>
      <c r="B2" s="160" t="s">
        <v>124</v>
      </c>
      <c r="C2" s="160" t="s">
        <v>125</v>
      </c>
      <c r="D2" s="160" t="s">
        <v>126</v>
      </c>
      <c r="E2" s="161" t="s">
        <v>27</v>
      </c>
      <c r="F2" s="493" t="s">
        <v>127</v>
      </c>
      <c r="G2" s="493" t="s">
        <v>128</v>
      </c>
    </row>
    <row r="3" spans="1:9" ht="13" x14ac:dyDescent="0.3">
      <c r="A3" s="138">
        <v>1990</v>
      </c>
      <c r="B3" s="140">
        <v>92.762</v>
      </c>
      <c r="C3" s="140">
        <v>72.899000000000001</v>
      </c>
      <c r="D3" s="140">
        <v>19.863</v>
      </c>
      <c r="E3" s="140">
        <v>14.782999999999999</v>
      </c>
      <c r="F3" s="163">
        <v>0.13745873820261284</v>
      </c>
      <c r="G3" s="163">
        <v>0.8625412617973871</v>
      </c>
      <c r="H3" s="164"/>
      <c r="I3" s="164"/>
    </row>
    <row r="4" spans="1:9" ht="13" x14ac:dyDescent="0.3">
      <c r="A4" s="138"/>
      <c r="B4" s="140">
        <v>94.201999999999998</v>
      </c>
      <c r="C4" s="140">
        <v>73.356999999999999</v>
      </c>
      <c r="D4" s="140">
        <v>20.844999999999999</v>
      </c>
      <c r="E4" s="140">
        <v>19.611000000000001</v>
      </c>
      <c r="F4" s="163">
        <v>0.17230896294799364</v>
      </c>
      <c r="G4" s="163">
        <v>0.82769103705200631</v>
      </c>
      <c r="H4" s="164"/>
      <c r="I4" s="164"/>
    </row>
    <row r="5" spans="1:9" ht="13" x14ac:dyDescent="0.3">
      <c r="A5" s="138"/>
      <c r="B5" s="140">
        <v>84.492999999999995</v>
      </c>
      <c r="C5" s="140">
        <v>65.8</v>
      </c>
      <c r="D5" s="140">
        <v>18.692999999999998</v>
      </c>
      <c r="E5" s="140">
        <v>20.338999999999999</v>
      </c>
      <c r="F5" s="163">
        <v>0.19401518620268621</v>
      </c>
      <c r="G5" s="163">
        <v>0.80598481379731379</v>
      </c>
      <c r="H5" s="164"/>
      <c r="I5" s="164"/>
    </row>
    <row r="6" spans="1:9" ht="13" x14ac:dyDescent="0.3">
      <c r="A6" s="138"/>
      <c r="B6" s="140">
        <v>68.198999999999998</v>
      </c>
      <c r="C6" s="140">
        <v>50.457000000000001</v>
      </c>
      <c r="D6" s="140">
        <v>17.741999999999997</v>
      </c>
      <c r="E6" s="140">
        <v>18.399999999999999</v>
      </c>
      <c r="F6" s="163">
        <v>0.21247358514532502</v>
      </c>
      <c r="G6" s="163">
        <v>0.78752641485467512</v>
      </c>
      <c r="H6" s="164"/>
      <c r="I6" s="164"/>
    </row>
    <row r="7" spans="1:9" ht="13" x14ac:dyDescent="0.3">
      <c r="A7" s="138"/>
      <c r="B7" s="140">
        <v>49.784999999999997</v>
      </c>
      <c r="C7" s="140">
        <v>31.853999999999999</v>
      </c>
      <c r="D7" s="140">
        <v>17.931000000000001</v>
      </c>
      <c r="E7" s="140">
        <v>15.087999999999999</v>
      </c>
      <c r="F7" s="163">
        <v>0.23257749757217952</v>
      </c>
      <c r="G7" s="163">
        <v>0.76742250242782062</v>
      </c>
      <c r="H7" s="164"/>
      <c r="I7" s="164"/>
    </row>
    <row r="8" spans="1:9" ht="13" x14ac:dyDescent="0.3">
      <c r="A8" s="138">
        <v>1995</v>
      </c>
      <c r="B8" s="140">
        <v>53.036999999999999</v>
      </c>
      <c r="C8" s="140">
        <v>35.15</v>
      </c>
      <c r="D8" s="140">
        <v>17.887</v>
      </c>
      <c r="E8" s="140">
        <v>15.896000000000001</v>
      </c>
      <c r="F8" s="163">
        <v>0.23060072824336678</v>
      </c>
      <c r="G8" s="163">
        <v>0.76939927175663336</v>
      </c>
      <c r="H8" s="164"/>
      <c r="I8" s="164"/>
    </row>
    <row r="9" spans="1:9" ht="13" x14ac:dyDescent="0.3">
      <c r="A9" s="138"/>
      <c r="B9" s="140">
        <v>50.197000000000003</v>
      </c>
      <c r="C9" s="140">
        <v>32.222999999999999</v>
      </c>
      <c r="D9" s="140">
        <v>17.974</v>
      </c>
      <c r="E9" s="140">
        <v>17.799363019000001</v>
      </c>
      <c r="F9" s="163">
        <v>0.26176933925166535</v>
      </c>
      <c r="G9" s="163">
        <v>0.73823066074833477</v>
      </c>
      <c r="H9" s="164"/>
      <c r="I9" s="164"/>
    </row>
    <row r="10" spans="1:9" ht="13" x14ac:dyDescent="0.3">
      <c r="A10" s="138"/>
      <c r="B10" s="140">
        <v>48.494999999999997</v>
      </c>
      <c r="C10" s="140">
        <v>30.280999999999999</v>
      </c>
      <c r="D10" s="140">
        <v>18.213999999999999</v>
      </c>
      <c r="E10" s="140">
        <v>19.757000000000001</v>
      </c>
      <c r="F10" s="163">
        <v>0.28947137080232083</v>
      </c>
      <c r="G10" s="163">
        <v>0.71052862919767923</v>
      </c>
      <c r="H10" s="164"/>
      <c r="I10" s="164"/>
    </row>
    <row r="11" spans="1:9" ht="13" x14ac:dyDescent="0.3">
      <c r="A11" s="138"/>
      <c r="B11" s="140">
        <v>41.177</v>
      </c>
      <c r="C11" s="140">
        <v>25.731000000000002</v>
      </c>
      <c r="D11" s="140">
        <v>15.446</v>
      </c>
      <c r="E11" s="140">
        <v>21.244</v>
      </c>
      <c r="F11" s="163">
        <v>0.34033418240656188</v>
      </c>
      <c r="G11" s="163">
        <v>0.65966581759343812</v>
      </c>
      <c r="H11" s="164"/>
      <c r="I11" s="164"/>
    </row>
    <row r="12" spans="1:9" ht="13" x14ac:dyDescent="0.3">
      <c r="A12" s="138"/>
      <c r="B12" s="140">
        <v>37.076999999999998</v>
      </c>
      <c r="C12" s="140">
        <v>20.888000000000002</v>
      </c>
      <c r="D12" s="140">
        <v>16.189</v>
      </c>
      <c r="E12" s="140">
        <v>20.292999999999999</v>
      </c>
      <c r="F12" s="163">
        <v>0.35372145720759979</v>
      </c>
      <c r="G12" s="163">
        <v>0.64627854279240016</v>
      </c>
      <c r="H12" s="164"/>
      <c r="I12" s="164"/>
    </row>
    <row r="13" spans="1:9" ht="13" x14ac:dyDescent="0.3">
      <c r="A13" s="138">
        <v>2000</v>
      </c>
      <c r="B13" s="140">
        <v>31.197582666666662</v>
      </c>
      <c r="C13" s="140">
        <v>17.187526666666663</v>
      </c>
      <c r="D13" s="140">
        <v>14.010056000000001</v>
      </c>
      <c r="E13" s="140">
        <v>23.445900672999997</v>
      </c>
      <c r="F13" s="163">
        <v>0.42907038936846487</v>
      </c>
      <c r="G13" s="163">
        <v>0.57092961063153513</v>
      </c>
      <c r="H13" s="164"/>
      <c r="I13" s="164"/>
    </row>
    <row r="14" spans="1:9" ht="13" x14ac:dyDescent="0.3">
      <c r="A14" s="138"/>
      <c r="B14" s="140">
        <v>31.929856000000001</v>
      </c>
      <c r="C14" s="140">
        <v>17.346712</v>
      </c>
      <c r="D14" s="140">
        <v>14.583144000000003</v>
      </c>
      <c r="E14" s="140">
        <v>35.542182625000002</v>
      </c>
      <c r="F14" s="163">
        <v>0.52676906388642553</v>
      </c>
      <c r="G14" s="163">
        <v>0.47323093611357436</v>
      </c>
      <c r="H14" s="164"/>
      <c r="I14" s="164"/>
    </row>
    <row r="15" spans="1:9" ht="13" x14ac:dyDescent="0.3">
      <c r="A15" s="138"/>
      <c r="B15" s="140">
        <v>29.989154999999997</v>
      </c>
      <c r="C15" s="140">
        <v>16.391369999999998</v>
      </c>
      <c r="D15" s="140">
        <v>13.597784999999996</v>
      </c>
      <c r="E15" s="140">
        <v>28.686214821</v>
      </c>
      <c r="F15" s="163">
        <v>0.48889704331668588</v>
      </c>
      <c r="G15" s="163">
        <v>0.51110295668331407</v>
      </c>
      <c r="H15" s="164"/>
      <c r="I15" s="164"/>
    </row>
    <row r="16" spans="1:9" ht="13" x14ac:dyDescent="0.3">
      <c r="A16" s="138"/>
      <c r="B16" s="140">
        <v>28.278999999999996</v>
      </c>
      <c r="C16" s="140">
        <v>15.632999999999999</v>
      </c>
      <c r="D16" s="140">
        <v>12.645999999999997</v>
      </c>
      <c r="E16" s="140">
        <v>31.891144164</v>
      </c>
      <c r="F16" s="163">
        <v>0.53001608367560771</v>
      </c>
      <c r="G16" s="163">
        <v>0.46998391632439235</v>
      </c>
      <c r="H16" s="164"/>
      <c r="I16" s="164"/>
    </row>
    <row r="17" spans="1:9" ht="13" x14ac:dyDescent="0.3">
      <c r="A17" s="138"/>
      <c r="B17" s="140">
        <v>25.096057000000009</v>
      </c>
      <c r="C17" s="140">
        <v>12.542343000000002</v>
      </c>
      <c r="D17" s="140">
        <v>12.553714000000005</v>
      </c>
      <c r="E17" s="140">
        <v>36.152810565000003</v>
      </c>
      <c r="F17" s="163">
        <v>0.59026088158500301</v>
      </c>
      <c r="G17" s="163">
        <v>0.40973911841499699</v>
      </c>
      <c r="H17" s="164"/>
      <c r="I17" s="164"/>
    </row>
    <row r="18" spans="1:9" ht="13" x14ac:dyDescent="0.3">
      <c r="A18" s="138">
        <v>2005</v>
      </c>
      <c r="B18" s="140">
        <v>20.498292999999997</v>
      </c>
      <c r="C18" s="140">
        <v>9.5634369999999986</v>
      </c>
      <c r="D18" s="140">
        <v>10.934856</v>
      </c>
      <c r="E18" s="140">
        <v>43.968490293999999</v>
      </c>
      <c r="F18" s="163">
        <v>0.68203325879441234</v>
      </c>
      <c r="G18" s="163">
        <v>0.31796674120558766</v>
      </c>
      <c r="H18" s="164"/>
      <c r="I18" s="164"/>
    </row>
    <row r="19" spans="1:9" ht="13" x14ac:dyDescent="0.3">
      <c r="A19" s="138"/>
      <c r="B19" s="140">
        <v>18.517161999999999</v>
      </c>
      <c r="C19" s="140">
        <v>9.4444010000000009</v>
      </c>
      <c r="D19" s="140">
        <v>9.0727609999999999</v>
      </c>
      <c r="E19" s="140">
        <v>50.528068910000002</v>
      </c>
      <c r="F19" s="163">
        <v>0.73181113661366426</v>
      </c>
      <c r="G19" s="163">
        <v>0.2681888633863358</v>
      </c>
      <c r="H19" s="164"/>
      <c r="I19" s="164"/>
    </row>
    <row r="20" spans="1:9" ht="13" x14ac:dyDescent="0.3">
      <c r="A20" s="138"/>
      <c r="B20" s="140">
        <v>17.007227000000004</v>
      </c>
      <c r="C20" s="140">
        <v>7.6738820000000016</v>
      </c>
      <c r="D20" s="140">
        <v>9.3333450000000013</v>
      </c>
      <c r="E20" s="140">
        <v>43.36412035699999</v>
      </c>
      <c r="F20" s="163">
        <v>0.71828975590971256</v>
      </c>
      <c r="G20" s="163">
        <v>0.28171024409028755</v>
      </c>
      <c r="H20" s="164"/>
      <c r="I20" s="164"/>
    </row>
    <row r="21" spans="1:9" ht="13" x14ac:dyDescent="0.3">
      <c r="A21" s="138"/>
      <c r="B21" s="140">
        <v>18.053242571428573</v>
      </c>
      <c r="C21" s="140">
        <v>8.0956801428571428</v>
      </c>
      <c r="D21" s="140">
        <v>9.9575624285714301</v>
      </c>
      <c r="E21" s="140">
        <v>43.875315509000004</v>
      </c>
      <c r="F21" s="163">
        <v>0.70848275608189915</v>
      </c>
      <c r="G21" s="163">
        <v>0.29151724391810085</v>
      </c>
      <c r="H21" s="164"/>
      <c r="I21" s="164"/>
    </row>
    <row r="22" spans="1:9" ht="13" x14ac:dyDescent="0.3">
      <c r="A22" s="138"/>
      <c r="B22" s="140">
        <v>17.873633820922869</v>
      </c>
      <c r="C22" s="140">
        <v>7.5196957799539046</v>
      </c>
      <c r="D22" s="140">
        <v>10.353938040968965</v>
      </c>
      <c r="E22" s="140">
        <v>38.166842009285716</v>
      </c>
      <c r="F22" s="163">
        <v>0.68105849288153086</v>
      </c>
      <c r="G22" s="163">
        <v>0.31894150711846914</v>
      </c>
      <c r="H22" s="164"/>
      <c r="I22" s="164"/>
    </row>
    <row r="23" spans="1:9" ht="13" x14ac:dyDescent="0.3">
      <c r="A23" s="138">
        <v>2010</v>
      </c>
      <c r="B23" s="140">
        <v>18.346630369367602</v>
      </c>
      <c r="C23" s="140">
        <v>7.3904483601055153</v>
      </c>
      <c r="D23" s="140">
        <v>10.956182009262088</v>
      </c>
      <c r="E23" s="140">
        <v>26.540735669428571</v>
      </c>
      <c r="F23" s="163">
        <v>0.59127407133867915</v>
      </c>
      <c r="G23" s="163">
        <v>0.4087259286613209</v>
      </c>
      <c r="H23" s="164"/>
      <c r="I23" s="164"/>
    </row>
    <row r="24" spans="1:9" ht="13" x14ac:dyDescent="0.3">
      <c r="A24" s="138"/>
      <c r="B24" s="140">
        <v>18.551978210657118</v>
      </c>
      <c r="C24" s="140">
        <v>7.3122227503376021</v>
      </c>
      <c r="D24" s="140">
        <v>11.239755460319516</v>
      </c>
      <c r="E24" s="140">
        <v>32.527389433857145</v>
      </c>
      <c r="F24" s="163">
        <v>0.63680094202087223</v>
      </c>
      <c r="G24" s="163">
        <v>0.36319905797912777</v>
      </c>
      <c r="H24" s="164"/>
      <c r="I24" s="164"/>
    </row>
    <row r="25" spans="1:9" ht="13" x14ac:dyDescent="0.3">
      <c r="A25" s="138"/>
      <c r="B25" s="140">
        <v>16.966667060472489</v>
      </c>
      <c r="C25" s="140">
        <v>6.1531074661197662</v>
      </c>
      <c r="D25" s="140">
        <v>10.813559594352721</v>
      </c>
      <c r="E25" s="140">
        <v>44.815163843875425</v>
      </c>
      <c r="F25" s="163">
        <v>0.72537772331900163</v>
      </c>
      <c r="G25" s="163">
        <v>0.27462227668099837</v>
      </c>
    </row>
    <row r="26" spans="1:9" ht="13" x14ac:dyDescent="0.3">
      <c r="A26" s="138"/>
      <c r="B26" s="140">
        <v>12.672645612964631</v>
      </c>
      <c r="C26" s="165">
        <v>4.0887236200599677</v>
      </c>
      <c r="D26" s="165">
        <v>8.5839219929046635</v>
      </c>
      <c r="E26" s="165">
        <v>50.611161959505189</v>
      </c>
      <c r="F26" s="163">
        <v>0.79974900216848555</v>
      </c>
      <c r="G26" s="163">
        <v>0.20025099783151445</v>
      </c>
    </row>
    <row r="27" spans="1:9" ht="13" x14ac:dyDescent="0.3">
      <c r="A27" s="138"/>
      <c r="B27" s="140">
        <v>11.647611787657706</v>
      </c>
      <c r="C27" s="165">
        <v>3.6851135499858856</v>
      </c>
      <c r="D27" s="165">
        <v>7.962498237671821</v>
      </c>
      <c r="E27" s="165">
        <v>42.224994746999997</v>
      </c>
      <c r="F27" s="163">
        <v>0.78379342421153342</v>
      </c>
      <c r="G27" s="163">
        <v>0.21620657578846647</v>
      </c>
    </row>
    <row r="28" spans="1:9" ht="13" x14ac:dyDescent="0.3">
      <c r="A28" s="157">
        <v>2015</v>
      </c>
      <c r="B28" s="140">
        <v>8.5980175232254528</v>
      </c>
      <c r="C28" s="165">
        <v>2.7837266099910738</v>
      </c>
      <c r="D28" s="165">
        <v>5.8142909132343785</v>
      </c>
      <c r="E28" s="165">
        <v>22.518072222142859</v>
      </c>
      <c r="F28" s="163">
        <v>0.72367936994701321</v>
      </c>
      <c r="G28" s="163">
        <v>0.27632063005298674</v>
      </c>
    </row>
    <row r="29" spans="1:9" ht="13" x14ac:dyDescent="0.3">
      <c r="A29" s="157"/>
      <c r="B29" s="165">
        <v>4.1777964297208774</v>
      </c>
      <c r="C29" s="165">
        <v>2.1781410000801086E-2</v>
      </c>
      <c r="D29" s="165">
        <v>4.1560150197200763</v>
      </c>
      <c r="E29" s="165">
        <v>8.9137177697142871</v>
      </c>
      <c r="F29" s="163">
        <v>0.68087752370912691</v>
      </c>
      <c r="G29" s="163">
        <v>0.31912247629087315</v>
      </c>
    </row>
    <row r="30" spans="1:9" ht="13" x14ac:dyDescent="0.3">
      <c r="A30" s="157"/>
      <c r="B30" s="165">
        <v>3.0410644856719964</v>
      </c>
      <c r="C30" s="165">
        <v>2.0075579994201658E-2</v>
      </c>
      <c r="D30" s="165">
        <v>3.0209889056777945</v>
      </c>
      <c r="E30" s="165">
        <v>8.4979182792857131</v>
      </c>
      <c r="F30" s="163">
        <v>0.73645298310807028</v>
      </c>
      <c r="G30" s="163">
        <v>0.26354701689192983</v>
      </c>
    </row>
    <row r="31" spans="1:9" x14ac:dyDescent="0.25">
      <c r="B31" s="165">
        <v>2.7823300160646434</v>
      </c>
      <c r="C31" s="165">
        <v>2.4063759999275205E-2</v>
      </c>
      <c r="D31" s="165">
        <v>2.7582662560653683</v>
      </c>
      <c r="E31" s="165">
        <v>10.084233097</v>
      </c>
      <c r="F31" s="163">
        <v>0.78375499411808902</v>
      </c>
      <c r="G31" s="163">
        <v>0.21624500588191103</v>
      </c>
    </row>
    <row r="32" spans="1:9" ht="13" x14ac:dyDescent="0.3">
      <c r="A32" s="157"/>
      <c r="B32" s="165">
        <v>2.5913900000000001</v>
      </c>
      <c r="C32" s="165">
        <v>9.8970000000000002E-2</v>
      </c>
      <c r="D32" s="165">
        <v>2.4924200000000001</v>
      </c>
      <c r="E32" s="165">
        <v>6.2289899999999996</v>
      </c>
      <c r="F32" s="163">
        <v>0.70620426784333545</v>
      </c>
      <c r="G32" s="163">
        <v>0.29379573215666444</v>
      </c>
    </row>
    <row r="33" spans="1:7" ht="13" x14ac:dyDescent="0.3">
      <c r="A33" s="157"/>
      <c r="B33" s="165">
        <v>1.6732899999999999</v>
      </c>
      <c r="C33" s="165">
        <v>0.10672</v>
      </c>
      <c r="D33" s="165">
        <v>1.56657</v>
      </c>
      <c r="E33" s="165">
        <v>4.53111</v>
      </c>
      <c r="F33" s="163">
        <v>0.73030591193346661</v>
      </c>
      <c r="G33" s="163">
        <v>0.26969408806653344</v>
      </c>
    </row>
    <row r="34" spans="1:7" ht="13" x14ac:dyDescent="0.3">
      <c r="A34" s="157">
        <v>2021</v>
      </c>
      <c r="B34" s="165">
        <v>1.05382</v>
      </c>
      <c r="C34" s="165">
        <v>9.3829999999999997E-2</v>
      </c>
      <c r="D34" s="165">
        <v>0.95999000000000001</v>
      </c>
      <c r="E34" s="165">
        <v>4.6076999999999995</v>
      </c>
      <c r="F34" s="163">
        <v>0.8138627082479617</v>
      </c>
      <c r="G34" s="163">
        <v>0.18613729175203833</v>
      </c>
    </row>
    <row r="35" spans="1:7" x14ac:dyDescent="0.25">
      <c r="C35" s="165"/>
      <c r="D35" s="165"/>
      <c r="E35" s="168"/>
      <c r="F35" s="166"/>
      <c r="G35" s="165"/>
    </row>
    <row r="36" spans="1:7" x14ac:dyDescent="0.25">
      <c r="C36" s="165"/>
      <c r="D36" s="165"/>
      <c r="E36" s="168"/>
      <c r="F36" s="166"/>
      <c r="G36" s="167"/>
    </row>
    <row r="37" spans="1:7" x14ac:dyDescent="0.25">
      <c r="C37" s="165"/>
      <c r="D37" s="165"/>
      <c r="E37" s="168"/>
      <c r="F37" s="166"/>
      <c r="G37" s="167"/>
    </row>
    <row r="38" spans="1:7" x14ac:dyDescent="0.25">
      <c r="C38" s="165"/>
      <c r="D38" s="165"/>
      <c r="E38" s="168"/>
      <c r="F38" s="169"/>
      <c r="G38" s="167"/>
    </row>
    <row r="39" spans="1:7" x14ac:dyDescent="0.25">
      <c r="C39" s="165"/>
      <c r="D39" s="165"/>
      <c r="E39" s="168"/>
      <c r="F39" s="169"/>
      <c r="G39" s="167"/>
    </row>
    <row r="40" spans="1:7" x14ac:dyDescent="0.25">
      <c r="C40" s="165"/>
      <c r="D40" s="165"/>
      <c r="E40" s="168"/>
      <c r="F40" s="169"/>
      <c r="G40" s="167"/>
    </row>
    <row r="41" spans="1:7" x14ac:dyDescent="0.25">
      <c r="C41" s="165"/>
      <c r="D41" s="165"/>
      <c r="E41" s="168"/>
      <c r="F41" s="169"/>
      <c r="G41" s="167"/>
    </row>
    <row r="42" spans="1:7" x14ac:dyDescent="0.25">
      <c r="C42" s="165"/>
      <c r="D42" s="165"/>
      <c r="E42" s="168"/>
      <c r="F42" s="169"/>
      <c r="G42" s="167"/>
    </row>
    <row r="43" spans="1:7" x14ac:dyDescent="0.25">
      <c r="C43" s="165"/>
      <c r="D43" s="165"/>
      <c r="E43" s="168"/>
      <c r="F43" s="169"/>
      <c r="G43" s="167"/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9048-61EB-441E-B1A6-6D02F0439156}">
  <dimension ref="A1:J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65625" defaultRowHeight="15.5" x14ac:dyDescent="0.35"/>
  <cols>
    <col min="1" max="1" width="8.765625" style="171"/>
    <col min="2" max="2" width="8.07421875" style="171" customWidth="1"/>
    <col min="3" max="3" width="10" style="171" customWidth="1"/>
    <col min="4" max="4" width="16.23046875" style="171" customWidth="1"/>
    <col min="5" max="5" width="15.765625" style="171" customWidth="1"/>
    <col min="6" max="6" width="12.765625" style="171" customWidth="1"/>
    <col min="7" max="7" width="16.23046875" style="171" customWidth="1"/>
    <col min="8" max="8" width="15.53515625" style="171" customWidth="1"/>
    <col min="9" max="9" width="12.765625" style="171" customWidth="1"/>
    <col min="10" max="10" width="21.765625" style="171" bestFit="1" customWidth="1"/>
    <col min="11" max="16384" width="8.765625" style="171"/>
  </cols>
  <sheetData>
    <row r="1" spans="1:10" x14ac:dyDescent="0.35">
      <c r="A1" s="170" t="s">
        <v>356</v>
      </c>
    </row>
    <row r="2" spans="1:10" x14ac:dyDescent="0.35">
      <c r="A2" s="172"/>
    </row>
    <row r="3" spans="1:10" ht="39" x14ac:dyDescent="0.35">
      <c r="A3" s="159" t="s">
        <v>269</v>
      </c>
      <c r="B3" s="494" t="s">
        <v>20</v>
      </c>
      <c r="C3" s="494" t="s">
        <v>23</v>
      </c>
      <c r="D3" s="494" t="s">
        <v>129</v>
      </c>
      <c r="E3" s="494" t="s">
        <v>130</v>
      </c>
      <c r="F3" s="494" t="s">
        <v>131</v>
      </c>
      <c r="G3" s="494" t="s">
        <v>7</v>
      </c>
      <c r="H3" s="494" t="s">
        <v>132</v>
      </c>
    </row>
    <row r="4" spans="1:10" x14ac:dyDescent="0.35">
      <c r="A4" s="173">
        <v>1990</v>
      </c>
      <c r="B4" s="495">
        <v>4239</v>
      </c>
      <c r="C4" s="495">
        <v>6280</v>
      </c>
      <c r="D4" s="495">
        <v>1211</v>
      </c>
      <c r="E4" s="174">
        <v>12513</v>
      </c>
      <c r="F4" s="174">
        <v>84014</v>
      </c>
      <c r="G4" s="496">
        <v>108257</v>
      </c>
      <c r="H4" s="497">
        <v>77.606067044163424</v>
      </c>
      <c r="I4" s="175"/>
      <c r="J4" s="176"/>
    </row>
    <row r="5" spans="1:10" x14ac:dyDescent="0.35">
      <c r="A5" s="173"/>
      <c r="B5" s="495">
        <v>4778</v>
      </c>
      <c r="C5" s="495">
        <v>6426</v>
      </c>
      <c r="D5" s="495">
        <v>1144</v>
      </c>
      <c r="E5" s="174">
        <v>11624</v>
      </c>
      <c r="F5" s="174">
        <v>83542</v>
      </c>
      <c r="G5" s="496">
        <v>107514</v>
      </c>
      <c r="H5" s="497">
        <v>77.703368863589859</v>
      </c>
      <c r="I5" s="175"/>
      <c r="J5" s="176"/>
    </row>
    <row r="6" spans="1:10" x14ac:dyDescent="0.35">
      <c r="A6" s="173"/>
      <c r="B6" s="495">
        <v>4156</v>
      </c>
      <c r="C6" s="495">
        <v>6581</v>
      </c>
      <c r="D6" s="495">
        <v>945</v>
      </c>
      <c r="E6" s="174">
        <v>10429</v>
      </c>
      <c r="F6" s="174">
        <v>78469</v>
      </c>
      <c r="G6" s="496">
        <v>100580</v>
      </c>
      <c r="H6" s="497">
        <v>78.016504275203815</v>
      </c>
      <c r="I6" s="175"/>
      <c r="J6" s="176"/>
    </row>
    <row r="7" spans="1:10" x14ac:dyDescent="0.35">
      <c r="A7" s="173"/>
      <c r="B7" s="495">
        <v>4638</v>
      </c>
      <c r="C7" s="495">
        <v>5300</v>
      </c>
      <c r="D7" s="495">
        <v>826</v>
      </c>
      <c r="E7" s="174">
        <v>9856</v>
      </c>
      <c r="F7" s="174">
        <v>66136</v>
      </c>
      <c r="G7" s="496">
        <v>86756</v>
      </c>
      <c r="H7" s="497">
        <v>76.232191433445536</v>
      </c>
      <c r="I7" s="175"/>
      <c r="J7" s="176"/>
    </row>
    <row r="8" spans="1:10" x14ac:dyDescent="0.35">
      <c r="A8" s="173"/>
      <c r="B8" s="495">
        <v>3901</v>
      </c>
      <c r="C8" s="495">
        <v>4946</v>
      </c>
      <c r="D8" s="495">
        <v>721</v>
      </c>
      <c r="E8" s="174">
        <v>9793</v>
      </c>
      <c r="F8" s="174">
        <v>62406</v>
      </c>
      <c r="G8" s="496">
        <v>81767</v>
      </c>
      <c r="H8" s="497">
        <v>76.321743490650263</v>
      </c>
      <c r="I8" s="175"/>
      <c r="J8" s="176"/>
    </row>
    <row r="9" spans="1:10" x14ac:dyDescent="0.35">
      <c r="A9" s="173">
        <v>1995</v>
      </c>
      <c r="B9" s="495">
        <v>2690</v>
      </c>
      <c r="C9" s="495">
        <v>4494</v>
      </c>
      <c r="D9" s="495">
        <v>523</v>
      </c>
      <c r="E9" s="174">
        <v>9647</v>
      </c>
      <c r="F9" s="177">
        <v>59588</v>
      </c>
      <c r="G9" s="496">
        <v>76942</v>
      </c>
      <c r="H9" s="497">
        <v>77.4453484442827</v>
      </c>
      <c r="I9" s="175"/>
      <c r="J9" s="176"/>
    </row>
    <row r="10" spans="1:10" x14ac:dyDescent="0.35">
      <c r="A10" s="173"/>
      <c r="B10" s="495">
        <v>2705</v>
      </c>
      <c r="C10" s="495">
        <v>3075.9196273156072</v>
      </c>
      <c r="D10" s="495">
        <v>522.5</v>
      </c>
      <c r="E10" s="174">
        <v>9585.5380000000005</v>
      </c>
      <c r="F10" s="177">
        <v>55511</v>
      </c>
      <c r="G10" s="496">
        <v>71399.957627315613</v>
      </c>
      <c r="H10" s="497">
        <v>77.74654473851264</v>
      </c>
      <c r="I10" s="175"/>
      <c r="J10" s="176"/>
    </row>
    <row r="11" spans="1:10" x14ac:dyDescent="0.35">
      <c r="A11" s="173"/>
      <c r="B11" s="495">
        <v>2587</v>
      </c>
      <c r="C11" s="495">
        <v>2993</v>
      </c>
      <c r="D11" s="495">
        <v>545</v>
      </c>
      <c r="E11" s="174">
        <v>9622</v>
      </c>
      <c r="F11" s="177">
        <v>47333</v>
      </c>
      <c r="G11" s="496">
        <v>63080</v>
      </c>
      <c r="H11" s="497">
        <v>75.036461636017762</v>
      </c>
      <c r="I11" s="175"/>
      <c r="J11" s="176"/>
    </row>
    <row r="12" spans="1:10" x14ac:dyDescent="0.35">
      <c r="A12" s="173"/>
      <c r="B12" s="495">
        <v>2366</v>
      </c>
      <c r="C12" s="495">
        <v>2414</v>
      </c>
      <c r="D12" s="495">
        <v>416</v>
      </c>
      <c r="E12" s="174">
        <v>9368</v>
      </c>
      <c r="F12" s="177">
        <v>48588</v>
      </c>
      <c r="G12" s="496">
        <v>63152</v>
      </c>
      <c r="H12" s="497">
        <v>76.938180896883708</v>
      </c>
      <c r="I12" s="175"/>
      <c r="J12" s="176"/>
    </row>
    <row r="13" spans="1:10" x14ac:dyDescent="0.35">
      <c r="A13" s="173"/>
      <c r="B13" s="495">
        <v>2517</v>
      </c>
      <c r="C13" s="495">
        <v>2040</v>
      </c>
      <c r="D13" s="495">
        <v>271</v>
      </c>
      <c r="E13" s="174">
        <v>9718</v>
      </c>
      <c r="F13" s="177">
        <v>41178</v>
      </c>
      <c r="G13" s="496">
        <v>55724</v>
      </c>
      <c r="H13" s="497">
        <v>73.896346278084849</v>
      </c>
      <c r="I13" s="175"/>
      <c r="J13" s="176"/>
    </row>
    <row r="14" spans="1:10" x14ac:dyDescent="0.35">
      <c r="A14" s="173">
        <v>2000</v>
      </c>
      <c r="B14" s="495">
        <v>1882.697456745278</v>
      </c>
      <c r="C14" s="495">
        <v>1875.996805472806</v>
      </c>
      <c r="D14" s="495">
        <v>82.023855226088699</v>
      </c>
      <c r="E14" s="174">
        <v>9892.7863359730436</v>
      </c>
      <c r="F14" s="177">
        <v>46197.493975852907</v>
      </c>
      <c r="G14" s="496">
        <v>59930.998429270119</v>
      </c>
      <c r="H14" s="497">
        <v>77.084472454392142</v>
      </c>
      <c r="I14" s="175"/>
      <c r="J14" s="176"/>
    </row>
    <row r="15" spans="1:10" x14ac:dyDescent="0.35">
      <c r="A15" s="173"/>
      <c r="B15" s="495">
        <v>1873.7301659080574</v>
      </c>
      <c r="C15" s="495">
        <v>1826.3821134609536</v>
      </c>
      <c r="D15" s="495">
        <v>68.155366624024282</v>
      </c>
      <c r="E15" s="174">
        <v>9150.7712607504745</v>
      </c>
      <c r="F15" s="177">
        <v>50931.369637690579</v>
      </c>
      <c r="G15" s="496">
        <v>63850.408544434089</v>
      </c>
      <c r="H15" s="497">
        <v>79.766709091997384</v>
      </c>
      <c r="I15" s="175"/>
      <c r="J15" s="176"/>
    </row>
    <row r="16" spans="1:10" x14ac:dyDescent="0.35">
      <c r="A16" s="173"/>
      <c r="B16" s="495">
        <v>1285.9862110870708</v>
      </c>
      <c r="C16" s="495">
        <v>1809.5600840568752</v>
      </c>
      <c r="D16" s="495">
        <v>22.366616172207159</v>
      </c>
      <c r="E16" s="174">
        <v>7694.835116545265</v>
      </c>
      <c r="F16" s="177">
        <v>47741.11464911107</v>
      </c>
      <c r="G16" s="496">
        <v>58553.862676972494</v>
      </c>
      <c r="H16" s="497">
        <v>81.533672530687269</v>
      </c>
      <c r="I16" s="175"/>
      <c r="J16" s="176"/>
    </row>
    <row r="17" spans="1:10" x14ac:dyDescent="0.35">
      <c r="A17" s="173"/>
      <c r="B17" s="495">
        <v>1042.559561902809</v>
      </c>
      <c r="C17" s="495">
        <v>1856.1076770157215</v>
      </c>
      <c r="D17" s="495">
        <v>24.804307377805117</v>
      </c>
      <c r="E17" s="174">
        <v>7635.6617560393897</v>
      </c>
      <c r="F17" s="177">
        <v>52463.405425838137</v>
      </c>
      <c r="G17" s="496">
        <v>63022.538728173859</v>
      </c>
      <c r="H17" s="497">
        <v>83.24546501073381</v>
      </c>
      <c r="I17" s="175"/>
      <c r="J17" s="176"/>
    </row>
    <row r="18" spans="1:10" x14ac:dyDescent="0.35">
      <c r="A18" s="178"/>
      <c r="B18" s="495">
        <v>940.66469891470206</v>
      </c>
      <c r="C18" s="495">
        <v>1847.7608042490763</v>
      </c>
      <c r="D18" s="495">
        <v>27.5</v>
      </c>
      <c r="E18" s="174">
        <v>7190.1313004877429</v>
      </c>
      <c r="F18" s="177">
        <v>50443.589783968608</v>
      </c>
      <c r="G18" s="496">
        <v>60449.64658762014</v>
      </c>
      <c r="H18" s="497">
        <v>83.447286512836726</v>
      </c>
      <c r="I18" s="175"/>
      <c r="J18" s="176"/>
    </row>
    <row r="19" spans="1:10" x14ac:dyDescent="0.35">
      <c r="A19" s="173">
        <v>2005</v>
      </c>
      <c r="B19" s="498">
        <v>614.09280736947539</v>
      </c>
      <c r="C19" s="495">
        <v>1781.4228156753566</v>
      </c>
      <c r="D19" s="498">
        <v>59.209115125704784</v>
      </c>
      <c r="E19" s="174">
        <v>7339.419003271948</v>
      </c>
      <c r="F19" s="177">
        <v>52058.235584615388</v>
      </c>
      <c r="G19" s="179">
        <v>61852.379326057875</v>
      </c>
      <c r="H19" s="497">
        <v>84.165291864016794</v>
      </c>
      <c r="I19" s="175"/>
      <c r="J19" s="176"/>
    </row>
    <row r="20" spans="1:10" x14ac:dyDescent="0.35">
      <c r="A20" s="173"/>
      <c r="B20" s="498">
        <v>561.22071082474179</v>
      </c>
      <c r="C20" s="495">
        <v>1755.5353316911196</v>
      </c>
      <c r="D20" s="498">
        <v>53.51319279932595</v>
      </c>
      <c r="E20" s="174">
        <v>7786.0802096438638</v>
      </c>
      <c r="F20" s="177">
        <v>57437.778508976036</v>
      </c>
      <c r="G20" s="179">
        <v>67594.127953935094</v>
      </c>
      <c r="H20" s="497">
        <v>84.974509247488868</v>
      </c>
      <c r="I20" s="175"/>
      <c r="J20" s="176"/>
    </row>
    <row r="21" spans="1:10" x14ac:dyDescent="0.35">
      <c r="A21" s="173"/>
      <c r="B21" s="498">
        <v>648.23043241124401</v>
      </c>
      <c r="C21" s="495">
        <v>1895.9518958578378</v>
      </c>
      <c r="D21" s="498">
        <v>45.190923845252925</v>
      </c>
      <c r="E21" s="174">
        <v>7928.4345363541752</v>
      </c>
      <c r="F21" s="177">
        <v>52510.676487400073</v>
      </c>
      <c r="G21" s="179">
        <v>63028.484275868585</v>
      </c>
      <c r="H21" s="497">
        <v>83.312611893960124</v>
      </c>
      <c r="I21" s="175"/>
      <c r="J21" s="176"/>
    </row>
    <row r="22" spans="1:10" x14ac:dyDescent="0.35">
      <c r="A22" s="173"/>
      <c r="B22" s="498">
        <v>683.48587961324961</v>
      </c>
      <c r="C22" s="495">
        <v>1940.4403113653298</v>
      </c>
      <c r="D22" s="498">
        <v>48.518943992786646</v>
      </c>
      <c r="E22" s="174">
        <v>7904.9653108894727</v>
      </c>
      <c r="F22" s="177">
        <v>47807.634913455855</v>
      </c>
      <c r="G22" s="179">
        <v>58385.045359316697</v>
      </c>
      <c r="H22" s="497">
        <v>81.883356635650927</v>
      </c>
      <c r="I22" s="175"/>
      <c r="J22" s="176"/>
    </row>
    <row r="23" spans="1:10" x14ac:dyDescent="0.35">
      <c r="A23" s="173"/>
      <c r="B23" s="499">
        <v>689.16941821665864</v>
      </c>
      <c r="C23" s="500">
        <v>1742.0972421883521</v>
      </c>
      <c r="D23" s="499">
        <v>94.192803072451412</v>
      </c>
      <c r="E23" s="180">
        <v>6511.9265578227478</v>
      </c>
      <c r="F23" s="181">
        <v>39680.806956526052</v>
      </c>
      <c r="G23" s="182">
        <v>48718.192977826257</v>
      </c>
      <c r="H23" s="497">
        <v>81.449669068363221</v>
      </c>
      <c r="I23" s="175"/>
      <c r="J23" s="176"/>
    </row>
    <row r="24" spans="1:10" x14ac:dyDescent="0.35">
      <c r="A24" s="173">
        <v>2010</v>
      </c>
      <c r="B24" s="498">
        <v>718.87254499470919</v>
      </c>
      <c r="C24" s="495">
        <v>1958.6163920435058</v>
      </c>
      <c r="D24" s="498">
        <v>58.062112621424525</v>
      </c>
      <c r="E24" s="180">
        <v>7091.098340151384</v>
      </c>
      <c r="F24" s="177">
        <v>41497.513343818595</v>
      </c>
      <c r="G24" s="179">
        <v>51324.162733629622</v>
      </c>
      <c r="H24" s="497">
        <v>80.853756074286196</v>
      </c>
      <c r="I24" s="175"/>
      <c r="J24" s="176"/>
    </row>
    <row r="25" spans="1:10" x14ac:dyDescent="0.35">
      <c r="A25" s="173"/>
      <c r="B25" s="498">
        <v>704.5361300623141</v>
      </c>
      <c r="C25" s="495">
        <v>1797.5695012845533</v>
      </c>
      <c r="D25" s="498">
        <v>55.154320852661598</v>
      </c>
      <c r="E25" s="180">
        <v>7100.3511430992448</v>
      </c>
      <c r="F25" s="177">
        <v>41849.657596669771</v>
      </c>
      <c r="G25" s="179">
        <v>51507.268691968544</v>
      </c>
      <c r="H25" s="497">
        <v>81.250003464453414</v>
      </c>
      <c r="I25" s="175"/>
      <c r="J25" s="176"/>
    </row>
    <row r="26" spans="1:10" x14ac:dyDescent="0.35">
      <c r="A26" s="173"/>
      <c r="B26" s="498">
        <v>673.9295233302895</v>
      </c>
      <c r="C26" s="495">
        <v>1826.4702246742336</v>
      </c>
      <c r="D26" s="498">
        <v>40.198809872279405</v>
      </c>
      <c r="E26" s="180">
        <v>6600.4049412626428</v>
      </c>
      <c r="F26" s="177">
        <v>54901.327531565868</v>
      </c>
      <c r="G26" s="179">
        <v>64042.331030705318</v>
      </c>
      <c r="H26" s="497">
        <v>85.726622763376994</v>
      </c>
    </row>
    <row r="27" spans="1:10" x14ac:dyDescent="0.35">
      <c r="A27" s="173"/>
      <c r="B27" s="498">
        <v>639.50132517182942</v>
      </c>
      <c r="C27" s="495">
        <v>2322.5116277768684</v>
      </c>
      <c r="D27" s="498">
        <v>49.327719020070163</v>
      </c>
      <c r="E27" s="180">
        <v>7319.1897985278056</v>
      </c>
      <c r="F27" s="181">
        <v>49872.851570012397</v>
      </c>
      <c r="G27" s="179">
        <v>60203.382040508972</v>
      </c>
      <c r="H27" s="497">
        <v>82.840614396803346</v>
      </c>
    </row>
    <row r="28" spans="1:10" x14ac:dyDescent="0.35">
      <c r="A28" s="173"/>
      <c r="B28" s="498">
        <v>548.51496806014461</v>
      </c>
      <c r="C28" s="495">
        <v>2441.7966109270965</v>
      </c>
      <c r="D28" s="498">
        <v>49.223605180410232</v>
      </c>
      <c r="E28" s="180">
        <v>7020.6076315071559</v>
      </c>
      <c r="F28" s="181">
        <v>38234.020410884805</v>
      </c>
      <c r="G28" s="179">
        <v>48294.163226559613</v>
      </c>
      <c r="H28" s="497">
        <v>79.16902966414338</v>
      </c>
    </row>
    <row r="29" spans="1:10" x14ac:dyDescent="0.35">
      <c r="A29" s="173">
        <v>2015</v>
      </c>
      <c r="B29" s="498">
        <v>552.05730057100186</v>
      </c>
      <c r="C29" s="495">
        <v>2073.4634616326716</v>
      </c>
      <c r="D29" s="498">
        <v>50.591611791846496</v>
      </c>
      <c r="E29" s="180">
        <v>5445.1064923280292</v>
      </c>
      <c r="F29" s="181">
        <v>29329.694470999788</v>
      </c>
      <c r="G29" s="179">
        <v>37450.913337323334</v>
      </c>
      <c r="H29" s="497">
        <v>78.315031216528453</v>
      </c>
    </row>
    <row r="30" spans="1:10" x14ac:dyDescent="0.35">
      <c r="A30" s="173"/>
      <c r="B30" s="498">
        <v>549.73262209560494</v>
      </c>
      <c r="C30" s="495">
        <v>1962.598728475811</v>
      </c>
      <c r="D30" s="498">
        <v>55.106512980063528</v>
      </c>
      <c r="E30" s="180">
        <v>3412.7285102919946</v>
      </c>
      <c r="F30" s="181">
        <v>12055.14059117469</v>
      </c>
      <c r="G30" s="179">
        <v>18035.306965018164</v>
      </c>
      <c r="H30" s="497">
        <v>66.841893041006799</v>
      </c>
      <c r="I30" s="184"/>
    </row>
    <row r="31" spans="1:10" x14ac:dyDescent="0.35">
      <c r="A31" s="173"/>
      <c r="B31" s="498">
        <v>535.59861319929132</v>
      </c>
      <c r="C31" s="495">
        <v>1731.9234159790185</v>
      </c>
      <c r="D31" s="498">
        <v>53.242258397643667</v>
      </c>
      <c r="E31" s="180">
        <v>3401.8374681159507</v>
      </c>
      <c r="F31" s="181">
        <v>8716.4745034132666</v>
      </c>
      <c r="G31" s="179">
        <v>14439.076259105172</v>
      </c>
      <c r="H31" s="497">
        <v>60.367258590498295</v>
      </c>
      <c r="I31" s="184"/>
    </row>
    <row r="32" spans="1:10" x14ac:dyDescent="0.35">
      <c r="A32" s="173"/>
      <c r="B32" s="498">
        <v>523.39220152348923</v>
      </c>
      <c r="C32" s="495">
        <v>1701.1937378058183</v>
      </c>
      <c r="D32" s="498">
        <v>52.501727268322654</v>
      </c>
      <c r="E32" s="180">
        <v>3126.1198392354595</v>
      </c>
      <c r="F32" s="181">
        <v>6655.310464423148</v>
      </c>
      <c r="G32" s="179">
        <v>12058.517970256238</v>
      </c>
      <c r="H32" s="497">
        <v>55.191777968397602</v>
      </c>
      <c r="I32" s="184"/>
    </row>
    <row r="33" spans="1:9" x14ac:dyDescent="0.35">
      <c r="A33" s="173"/>
      <c r="B33" s="498">
        <v>490.78</v>
      </c>
      <c r="C33" s="495">
        <v>1446.42</v>
      </c>
      <c r="D33" s="498">
        <v>45.600000000000023</v>
      </c>
      <c r="E33" s="180">
        <v>3101.6400000000003</v>
      </c>
      <c r="F33" s="181">
        <v>2906.17</v>
      </c>
      <c r="G33" s="179">
        <v>7990.6100000000006</v>
      </c>
      <c r="H33" s="497">
        <v>36.369814069263796</v>
      </c>
      <c r="I33" s="184"/>
    </row>
    <row r="34" spans="1:9" x14ac:dyDescent="0.35">
      <c r="A34" s="173"/>
      <c r="B34" s="498">
        <v>468.4</v>
      </c>
      <c r="C34" s="495">
        <v>1292.24</v>
      </c>
      <c r="D34" s="498">
        <v>43.680000000000064</v>
      </c>
      <c r="E34" s="180">
        <v>2948.75</v>
      </c>
      <c r="F34" s="181">
        <v>2326.98</v>
      </c>
      <c r="G34" s="179">
        <v>7080.0499999999993</v>
      </c>
      <c r="H34" s="497">
        <v>32.86671704295874</v>
      </c>
      <c r="I34" s="184"/>
    </row>
    <row r="35" spans="1:9" x14ac:dyDescent="0.35">
      <c r="A35" s="173">
        <v>2021</v>
      </c>
      <c r="B35" s="498">
        <v>479.78</v>
      </c>
      <c r="C35" s="495">
        <v>1353.57</v>
      </c>
      <c r="D35" s="498">
        <v>45.430000000000064</v>
      </c>
      <c r="E35" s="180">
        <v>2746.04</v>
      </c>
      <c r="F35" s="181">
        <v>2654.07</v>
      </c>
      <c r="G35" s="179">
        <v>7278.8899999999994</v>
      </c>
      <c r="H35" s="497">
        <v>36.462565033954355</v>
      </c>
    </row>
    <row r="36" spans="1:9" x14ac:dyDescent="0.35">
      <c r="A36" s="183"/>
      <c r="B36" s="498"/>
      <c r="C36" s="498"/>
      <c r="D36" s="498"/>
      <c r="E36" s="501"/>
      <c r="F36" s="185"/>
      <c r="G36" s="185"/>
    </row>
    <row r="37" spans="1:9" x14ac:dyDescent="0.35">
      <c r="A37" s="183"/>
      <c r="B37" s="498"/>
      <c r="C37" s="498"/>
      <c r="D37" s="498"/>
      <c r="E37" s="501"/>
      <c r="F37" s="498"/>
      <c r="G37" s="498"/>
      <c r="H37" s="498"/>
    </row>
    <row r="38" spans="1:9" x14ac:dyDescent="0.35">
      <c r="A38" s="183"/>
      <c r="B38" s="498"/>
      <c r="C38" s="498"/>
      <c r="D38" s="498"/>
      <c r="E38" s="498"/>
      <c r="F38" s="185"/>
      <c r="G38" s="185"/>
    </row>
    <row r="39" spans="1:9" x14ac:dyDescent="0.35">
      <c r="A39" s="183"/>
      <c r="B39" s="498"/>
      <c r="C39" s="498"/>
      <c r="D39" s="498"/>
      <c r="E39" s="498"/>
      <c r="F39" s="498"/>
      <c r="G39" s="185"/>
    </row>
    <row r="40" spans="1:9" x14ac:dyDescent="0.35">
      <c r="A40" s="183"/>
      <c r="B40" s="498"/>
      <c r="C40" s="498"/>
      <c r="D40" s="498"/>
      <c r="E40" s="498"/>
      <c r="F40" s="185"/>
      <c r="G40" s="185"/>
    </row>
    <row r="41" spans="1:9" x14ac:dyDescent="0.35">
      <c r="A41" s="183"/>
      <c r="B41" s="498"/>
      <c r="C41" s="498"/>
      <c r="D41" s="498"/>
      <c r="E41" s="498"/>
      <c r="F41" s="185"/>
      <c r="G41" s="185"/>
    </row>
    <row r="42" spans="1:9" x14ac:dyDescent="0.35">
      <c r="A42" s="183"/>
      <c r="B42" s="498"/>
      <c r="C42" s="498"/>
      <c r="D42" s="498"/>
      <c r="E42" s="498"/>
      <c r="F42" s="185"/>
      <c r="G42" s="185"/>
    </row>
    <row r="43" spans="1:9" x14ac:dyDescent="0.35">
      <c r="A43" s="183"/>
      <c r="B43" s="498"/>
      <c r="C43" s="498"/>
      <c r="D43" s="498"/>
      <c r="E43" s="498"/>
      <c r="F43" s="185"/>
      <c r="G43" s="185"/>
    </row>
    <row r="44" spans="1:9" x14ac:dyDescent="0.35">
      <c r="A44" s="183"/>
      <c r="B44" s="498"/>
      <c r="C44" s="498"/>
      <c r="D44" s="498"/>
      <c r="E44" s="498"/>
      <c r="F44" s="185"/>
      <c r="G44" s="185"/>
    </row>
    <row r="45" spans="1:9" x14ac:dyDescent="0.35">
      <c r="A45" s="183"/>
    </row>
    <row r="46" spans="1:9" x14ac:dyDescent="0.35">
      <c r="A46" s="183"/>
      <c r="B46" s="495"/>
      <c r="C46" s="495"/>
      <c r="D46" s="495"/>
      <c r="E46" s="495"/>
      <c r="F46" s="495"/>
      <c r="G46" s="495"/>
    </row>
    <row r="47" spans="1:9" x14ac:dyDescent="0.35">
      <c r="A47" s="183"/>
      <c r="B47" s="495"/>
      <c r="C47" s="495"/>
      <c r="D47" s="495"/>
      <c r="E47" s="495"/>
      <c r="F47" s="495"/>
      <c r="G47" s="495"/>
      <c r="H47" s="495"/>
    </row>
    <row r="48" spans="1:9" x14ac:dyDescent="0.35">
      <c r="A48" s="183"/>
      <c r="B48" s="495"/>
      <c r="C48" s="495"/>
      <c r="D48" s="495"/>
      <c r="E48" s="495"/>
      <c r="F48" s="495"/>
      <c r="G48" s="495"/>
    </row>
    <row r="49" spans="1:7" x14ac:dyDescent="0.35">
      <c r="A49" s="183"/>
      <c r="B49" s="495"/>
      <c r="C49" s="495"/>
      <c r="D49" s="495"/>
      <c r="E49" s="495"/>
      <c r="F49" s="495"/>
      <c r="G49" s="495"/>
    </row>
    <row r="50" spans="1:7" x14ac:dyDescent="0.35">
      <c r="A50" s="183"/>
      <c r="B50" s="495"/>
      <c r="C50" s="495"/>
      <c r="D50" s="495"/>
      <c r="E50" s="495"/>
      <c r="F50" s="495"/>
      <c r="G50" s="495"/>
    </row>
    <row r="51" spans="1:7" x14ac:dyDescent="0.35">
      <c r="A51" s="183"/>
      <c r="B51" s="495"/>
      <c r="C51" s="495"/>
      <c r="D51" s="495"/>
      <c r="E51" s="495"/>
      <c r="F51" s="495"/>
      <c r="G51" s="495"/>
    </row>
    <row r="52" spans="1:7" x14ac:dyDescent="0.35">
      <c r="A52" s="183"/>
      <c r="B52" s="495"/>
      <c r="C52" s="495"/>
      <c r="D52" s="495"/>
      <c r="E52" s="495"/>
      <c r="F52" s="495"/>
      <c r="G52" s="495"/>
    </row>
    <row r="53" spans="1:7" x14ac:dyDescent="0.35">
      <c r="A53" s="183"/>
      <c r="B53" s="495"/>
      <c r="C53" s="495"/>
      <c r="D53" s="495"/>
      <c r="E53" s="495"/>
      <c r="F53" s="495"/>
      <c r="G53" s="495"/>
    </row>
    <row r="54" spans="1:7" x14ac:dyDescent="0.35">
      <c r="A54" s="183"/>
      <c r="B54" s="495"/>
      <c r="C54" s="495"/>
      <c r="D54" s="502"/>
      <c r="E54" s="495"/>
      <c r="F54" s="495"/>
      <c r="G54" s="495"/>
    </row>
    <row r="55" spans="1:7" x14ac:dyDescent="0.35">
      <c r="A55" s="183"/>
      <c r="B55" s="495"/>
      <c r="C55" s="495"/>
      <c r="D55" s="495"/>
      <c r="E55" s="495"/>
      <c r="F55" s="495"/>
      <c r="G55" s="495"/>
    </row>
    <row r="56" spans="1:7" x14ac:dyDescent="0.35">
      <c r="A56" s="183"/>
      <c r="B56" s="495"/>
      <c r="C56" s="495"/>
      <c r="D56" s="495"/>
      <c r="E56" s="495"/>
      <c r="F56" s="495"/>
      <c r="G56" s="495"/>
    </row>
    <row r="57" spans="1:7" x14ac:dyDescent="0.35">
      <c r="A57" s="183"/>
      <c r="B57" s="495"/>
      <c r="C57" s="495"/>
      <c r="D57" s="502"/>
      <c r="E57" s="495"/>
      <c r="F57" s="495"/>
      <c r="G57" s="495"/>
    </row>
    <row r="58" spans="1:7" x14ac:dyDescent="0.35">
      <c r="A58" s="183"/>
      <c r="B58" s="495"/>
      <c r="C58" s="495"/>
      <c r="D58" s="495"/>
      <c r="E58" s="495"/>
      <c r="F58" s="495"/>
      <c r="G58" s="495"/>
    </row>
    <row r="59" spans="1:7" x14ac:dyDescent="0.35">
      <c r="A59" s="183"/>
      <c r="B59" s="495"/>
      <c r="C59" s="495"/>
      <c r="D59" s="495"/>
      <c r="E59" s="495"/>
      <c r="F59" s="495"/>
      <c r="G59" s="495"/>
    </row>
    <row r="60" spans="1:7" x14ac:dyDescent="0.35">
      <c r="A60" s="183"/>
      <c r="B60" s="495"/>
      <c r="C60" s="495"/>
      <c r="D60" s="502"/>
      <c r="E60" s="495"/>
      <c r="F60" s="495"/>
      <c r="G60" s="495"/>
    </row>
    <row r="61" spans="1:7" x14ac:dyDescent="0.35">
      <c r="A61" s="183"/>
      <c r="B61" s="495"/>
      <c r="C61" s="495"/>
      <c r="D61" s="495"/>
      <c r="E61" s="495"/>
      <c r="F61" s="495"/>
      <c r="G61" s="495"/>
    </row>
    <row r="62" spans="1:7" x14ac:dyDescent="0.35">
      <c r="A62" s="183"/>
      <c r="B62" s="495"/>
      <c r="C62" s="495"/>
      <c r="D62" s="503"/>
      <c r="E62" s="495"/>
      <c r="F62" s="495"/>
      <c r="G62" s="503"/>
    </row>
    <row r="63" spans="1:7" x14ac:dyDescent="0.35">
      <c r="A63" s="183"/>
      <c r="B63" s="495"/>
      <c r="C63" s="495"/>
      <c r="D63" s="502"/>
      <c r="E63" s="495"/>
      <c r="F63" s="495"/>
      <c r="G63" s="495"/>
    </row>
    <row r="64" spans="1:7" x14ac:dyDescent="0.35">
      <c r="A64" s="183"/>
    </row>
    <row r="65" spans="1:1" x14ac:dyDescent="0.35">
      <c r="A65" s="183"/>
    </row>
    <row r="66" spans="1:1" x14ac:dyDescent="0.35">
      <c r="A66" s="183"/>
    </row>
    <row r="67" spans="1:1" x14ac:dyDescent="0.35">
      <c r="A67" s="183"/>
    </row>
    <row r="68" spans="1:1" x14ac:dyDescent="0.35">
      <c r="A68" s="183"/>
    </row>
    <row r="69" spans="1:1" x14ac:dyDescent="0.35">
      <c r="A69" s="183"/>
    </row>
    <row r="70" spans="1:1" x14ac:dyDescent="0.35">
      <c r="A70" s="183"/>
    </row>
    <row r="71" spans="1:1" x14ac:dyDescent="0.35">
      <c r="A71" s="183"/>
    </row>
    <row r="72" spans="1:1" x14ac:dyDescent="0.35">
      <c r="A72" s="183"/>
    </row>
    <row r="73" spans="1:1" x14ac:dyDescent="0.35">
      <c r="A73" s="183"/>
    </row>
    <row r="74" spans="1:1" x14ac:dyDescent="0.35">
      <c r="A74" s="183"/>
    </row>
    <row r="75" spans="1:1" x14ac:dyDescent="0.35">
      <c r="A75" s="183"/>
    </row>
    <row r="76" spans="1:1" x14ac:dyDescent="0.35">
      <c r="A76" s="183"/>
    </row>
    <row r="77" spans="1:1" x14ac:dyDescent="0.35">
      <c r="A77" s="183"/>
    </row>
    <row r="78" spans="1:1" x14ac:dyDescent="0.35">
      <c r="A78" s="183"/>
    </row>
    <row r="79" spans="1:1" x14ac:dyDescent="0.35">
      <c r="A79" s="183"/>
    </row>
    <row r="80" spans="1:1" x14ac:dyDescent="0.35">
      <c r="A80" s="183"/>
    </row>
    <row r="81" spans="1:1" x14ac:dyDescent="0.35">
      <c r="A81" s="183"/>
    </row>
    <row r="82" spans="1:1" x14ac:dyDescent="0.35">
      <c r="A82" s="183"/>
    </row>
    <row r="83" spans="1:1" x14ac:dyDescent="0.35">
      <c r="A83" s="183"/>
    </row>
    <row r="84" spans="1:1" x14ac:dyDescent="0.35">
      <c r="A84" s="183"/>
    </row>
    <row r="85" spans="1:1" x14ac:dyDescent="0.35">
      <c r="A85" s="183"/>
    </row>
    <row r="86" spans="1:1" x14ac:dyDescent="0.35">
      <c r="A86" s="183"/>
    </row>
    <row r="87" spans="1:1" x14ac:dyDescent="0.35">
      <c r="A87" s="183"/>
    </row>
    <row r="88" spans="1:1" x14ac:dyDescent="0.35">
      <c r="A88" s="183"/>
    </row>
    <row r="89" spans="1:1" x14ac:dyDescent="0.35">
      <c r="A89" s="183"/>
    </row>
    <row r="90" spans="1:1" x14ac:dyDescent="0.35">
      <c r="A90" s="183"/>
    </row>
    <row r="91" spans="1:1" x14ac:dyDescent="0.35">
      <c r="A91" s="183"/>
    </row>
    <row r="92" spans="1:1" x14ac:dyDescent="0.35">
      <c r="A92" s="183"/>
    </row>
    <row r="93" spans="1:1" x14ac:dyDescent="0.35">
      <c r="A93" s="183"/>
    </row>
    <row r="94" spans="1:1" x14ac:dyDescent="0.35">
      <c r="A94" s="183"/>
    </row>
    <row r="95" spans="1:1" x14ac:dyDescent="0.35">
      <c r="A95" s="183"/>
    </row>
    <row r="96" spans="1:1" x14ac:dyDescent="0.35">
      <c r="A96" s="183"/>
    </row>
    <row r="97" spans="1:1" x14ac:dyDescent="0.35">
      <c r="A97" s="183"/>
    </row>
    <row r="98" spans="1:1" x14ac:dyDescent="0.35">
      <c r="A98" s="183"/>
    </row>
    <row r="99" spans="1:1" x14ac:dyDescent="0.35">
      <c r="A99" s="183"/>
    </row>
    <row r="100" spans="1:1" x14ac:dyDescent="0.35">
      <c r="A100" s="183"/>
    </row>
    <row r="101" spans="1:1" x14ac:dyDescent="0.35">
      <c r="A101" s="183"/>
    </row>
    <row r="102" spans="1:1" x14ac:dyDescent="0.35">
      <c r="A102" s="183"/>
    </row>
    <row r="103" spans="1:1" x14ac:dyDescent="0.35">
      <c r="A103" s="183"/>
    </row>
    <row r="104" spans="1:1" x14ac:dyDescent="0.35">
      <c r="A104" s="183"/>
    </row>
    <row r="105" spans="1:1" x14ac:dyDescent="0.35">
      <c r="A105" s="183"/>
    </row>
    <row r="106" spans="1:1" x14ac:dyDescent="0.35">
      <c r="A106" s="183"/>
    </row>
    <row r="107" spans="1:1" x14ac:dyDescent="0.35">
      <c r="A107" s="183"/>
    </row>
    <row r="108" spans="1:1" x14ac:dyDescent="0.35">
      <c r="A108" s="183"/>
    </row>
    <row r="109" spans="1:1" x14ac:dyDescent="0.35">
      <c r="A109" s="183"/>
    </row>
    <row r="110" spans="1:1" x14ac:dyDescent="0.35">
      <c r="A110" s="183"/>
    </row>
    <row r="111" spans="1:1" x14ac:dyDescent="0.35">
      <c r="A111" s="183"/>
    </row>
    <row r="112" spans="1:1" x14ac:dyDescent="0.35">
      <c r="A112" s="183"/>
    </row>
    <row r="113" spans="1:1" x14ac:dyDescent="0.35">
      <c r="A113" s="183"/>
    </row>
    <row r="114" spans="1:1" x14ac:dyDescent="0.35">
      <c r="A114" s="183"/>
    </row>
    <row r="115" spans="1:1" x14ac:dyDescent="0.35">
      <c r="A115" s="183"/>
    </row>
    <row r="116" spans="1:1" x14ac:dyDescent="0.35">
      <c r="A116" s="183"/>
    </row>
    <row r="117" spans="1:1" x14ac:dyDescent="0.35">
      <c r="A117" s="183"/>
    </row>
    <row r="118" spans="1:1" x14ac:dyDescent="0.35">
      <c r="A118" s="183"/>
    </row>
    <row r="119" spans="1:1" x14ac:dyDescent="0.35">
      <c r="A119" s="183"/>
    </row>
    <row r="120" spans="1:1" x14ac:dyDescent="0.35">
      <c r="A120" s="183"/>
    </row>
    <row r="121" spans="1:1" x14ac:dyDescent="0.35">
      <c r="A121" s="183"/>
    </row>
    <row r="122" spans="1:1" x14ac:dyDescent="0.35">
      <c r="A122" s="183"/>
    </row>
    <row r="123" spans="1:1" x14ac:dyDescent="0.35">
      <c r="A123" s="183"/>
    </row>
    <row r="124" spans="1:1" x14ac:dyDescent="0.35">
      <c r="A124" s="183"/>
    </row>
    <row r="125" spans="1:1" x14ac:dyDescent="0.35">
      <c r="A125" s="183"/>
    </row>
    <row r="126" spans="1:1" x14ac:dyDescent="0.35">
      <c r="A126" s="183"/>
    </row>
    <row r="127" spans="1:1" x14ac:dyDescent="0.35">
      <c r="A127" s="183"/>
    </row>
    <row r="128" spans="1:1" x14ac:dyDescent="0.35">
      <c r="A128" s="183"/>
    </row>
    <row r="129" spans="1:1" x14ac:dyDescent="0.35">
      <c r="A129" s="183"/>
    </row>
    <row r="130" spans="1:1" x14ac:dyDescent="0.35">
      <c r="A130" s="183"/>
    </row>
    <row r="131" spans="1:1" x14ac:dyDescent="0.35">
      <c r="A131" s="183"/>
    </row>
    <row r="132" spans="1:1" x14ac:dyDescent="0.35">
      <c r="A132" s="183"/>
    </row>
    <row r="133" spans="1:1" x14ac:dyDescent="0.35">
      <c r="A133" s="183"/>
    </row>
    <row r="134" spans="1:1" x14ac:dyDescent="0.35">
      <c r="A134" s="183"/>
    </row>
    <row r="135" spans="1:1" x14ac:dyDescent="0.35">
      <c r="A135" s="183"/>
    </row>
    <row r="136" spans="1:1" x14ac:dyDescent="0.35">
      <c r="A136" s="183"/>
    </row>
    <row r="137" spans="1:1" x14ac:dyDescent="0.35">
      <c r="A137" s="183"/>
    </row>
    <row r="138" spans="1:1" x14ac:dyDescent="0.35">
      <c r="A138" s="183"/>
    </row>
    <row r="139" spans="1:1" x14ac:dyDescent="0.35">
      <c r="A139" s="183"/>
    </row>
    <row r="140" spans="1:1" x14ac:dyDescent="0.35">
      <c r="A140" s="183"/>
    </row>
    <row r="141" spans="1:1" x14ac:dyDescent="0.35">
      <c r="A141" s="183"/>
    </row>
    <row r="142" spans="1:1" x14ac:dyDescent="0.35">
      <c r="A142" s="183"/>
    </row>
    <row r="143" spans="1:1" x14ac:dyDescent="0.35">
      <c r="A143" s="183"/>
    </row>
    <row r="144" spans="1:1" x14ac:dyDescent="0.35">
      <c r="A144" s="183"/>
    </row>
    <row r="145" spans="1:1" x14ac:dyDescent="0.35">
      <c r="A145" s="183"/>
    </row>
    <row r="146" spans="1:1" x14ac:dyDescent="0.35">
      <c r="A146" s="183"/>
    </row>
    <row r="147" spans="1:1" x14ac:dyDescent="0.35">
      <c r="A147" s="183"/>
    </row>
    <row r="148" spans="1:1" x14ac:dyDescent="0.35">
      <c r="A148" s="183"/>
    </row>
    <row r="149" spans="1:1" x14ac:dyDescent="0.35">
      <c r="A149" s="183"/>
    </row>
    <row r="150" spans="1:1" x14ac:dyDescent="0.35">
      <c r="A150" s="183"/>
    </row>
    <row r="151" spans="1:1" x14ac:dyDescent="0.35">
      <c r="A151" s="183"/>
    </row>
    <row r="152" spans="1:1" x14ac:dyDescent="0.35">
      <c r="A152" s="183"/>
    </row>
    <row r="153" spans="1:1" x14ac:dyDescent="0.35">
      <c r="A153" s="183"/>
    </row>
    <row r="154" spans="1:1" x14ac:dyDescent="0.35">
      <c r="A154" s="183"/>
    </row>
    <row r="155" spans="1:1" x14ac:dyDescent="0.35">
      <c r="A155" s="183"/>
    </row>
    <row r="156" spans="1:1" x14ac:dyDescent="0.35">
      <c r="A156" s="183"/>
    </row>
    <row r="157" spans="1:1" x14ac:dyDescent="0.35">
      <c r="A157" s="183"/>
    </row>
    <row r="158" spans="1:1" x14ac:dyDescent="0.35">
      <c r="A158" s="183"/>
    </row>
    <row r="159" spans="1:1" x14ac:dyDescent="0.35">
      <c r="A159" s="183"/>
    </row>
    <row r="160" spans="1:1" x14ac:dyDescent="0.35">
      <c r="A160" s="183"/>
    </row>
    <row r="161" spans="1:1" x14ac:dyDescent="0.35">
      <c r="A161" s="183"/>
    </row>
    <row r="162" spans="1:1" x14ac:dyDescent="0.35">
      <c r="A162" s="183"/>
    </row>
    <row r="163" spans="1:1" x14ac:dyDescent="0.35">
      <c r="A163" s="183"/>
    </row>
    <row r="164" spans="1:1" x14ac:dyDescent="0.35">
      <c r="A164" s="183"/>
    </row>
    <row r="165" spans="1:1" x14ac:dyDescent="0.35">
      <c r="A165" s="183"/>
    </row>
    <row r="166" spans="1:1" x14ac:dyDescent="0.35">
      <c r="A166" s="183"/>
    </row>
    <row r="167" spans="1:1" x14ac:dyDescent="0.35">
      <c r="A167" s="183"/>
    </row>
    <row r="168" spans="1:1" x14ac:dyDescent="0.35">
      <c r="A168" s="183"/>
    </row>
    <row r="169" spans="1:1" x14ac:dyDescent="0.35">
      <c r="A169" s="183"/>
    </row>
    <row r="170" spans="1:1" x14ac:dyDescent="0.35">
      <c r="A170" s="183"/>
    </row>
    <row r="171" spans="1:1" x14ac:dyDescent="0.35">
      <c r="A171" s="183"/>
    </row>
    <row r="172" spans="1:1" x14ac:dyDescent="0.35">
      <c r="A172" s="183"/>
    </row>
    <row r="173" spans="1:1" x14ac:dyDescent="0.35">
      <c r="A173" s="183"/>
    </row>
    <row r="174" spans="1:1" x14ac:dyDescent="0.35">
      <c r="A174" s="183"/>
    </row>
    <row r="175" spans="1:1" x14ac:dyDescent="0.35">
      <c r="A175" s="183"/>
    </row>
    <row r="176" spans="1:1" x14ac:dyDescent="0.35">
      <c r="A176" s="183"/>
    </row>
    <row r="177" spans="1:1" x14ac:dyDescent="0.35">
      <c r="A177" s="183"/>
    </row>
    <row r="178" spans="1:1" x14ac:dyDescent="0.35">
      <c r="A178" s="183"/>
    </row>
    <row r="179" spans="1:1" x14ac:dyDescent="0.35">
      <c r="A179" s="183"/>
    </row>
    <row r="180" spans="1:1" x14ac:dyDescent="0.35">
      <c r="A180" s="183"/>
    </row>
    <row r="181" spans="1:1" x14ac:dyDescent="0.35">
      <c r="A181" s="183"/>
    </row>
    <row r="182" spans="1:1" x14ac:dyDescent="0.35">
      <c r="A182" s="183"/>
    </row>
    <row r="183" spans="1:1" x14ac:dyDescent="0.35">
      <c r="A183" s="183"/>
    </row>
    <row r="184" spans="1:1" x14ac:dyDescent="0.35">
      <c r="A184" s="183"/>
    </row>
    <row r="185" spans="1:1" x14ac:dyDescent="0.35">
      <c r="A185" s="183"/>
    </row>
    <row r="186" spans="1:1" x14ac:dyDescent="0.35">
      <c r="A186" s="183"/>
    </row>
    <row r="187" spans="1:1" x14ac:dyDescent="0.35">
      <c r="A187" s="183"/>
    </row>
    <row r="188" spans="1:1" x14ac:dyDescent="0.35">
      <c r="A188" s="183"/>
    </row>
    <row r="189" spans="1:1" x14ac:dyDescent="0.35">
      <c r="A189" s="183"/>
    </row>
    <row r="190" spans="1:1" x14ac:dyDescent="0.35">
      <c r="A190" s="183"/>
    </row>
    <row r="191" spans="1:1" x14ac:dyDescent="0.35">
      <c r="A191" s="183"/>
    </row>
    <row r="192" spans="1:1" x14ac:dyDescent="0.35">
      <c r="A192" s="183"/>
    </row>
    <row r="193" spans="1:1" x14ac:dyDescent="0.35">
      <c r="A193" s="183"/>
    </row>
    <row r="194" spans="1:1" x14ac:dyDescent="0.35">
      <c r="A194" s="183"/>
    </row>
    <row r="195" spans="1:1" x14ac:dyDescent="0.35">
      <c r="A195" s="183"/>
    </row>
    <row r="196" spans="1:1" x14ac:dyDescent="0.35">
      <c r="A196" s="183"/>
    </row>
    <row r="197" spans="1:1" x14ac:dyDescent="0.35">
      <c r="A197" s="183"/>
    </row>
    <row r="198" spans="1:1" x14ac:dyDescent="0.35">
      <c r="A198" s="183"/>
    </row>
    <row r="199" spans="1:1" x14ac:dyDescent="0.35">
      <c r="A199" s="183"/>
    </row>
    <row r="200" spans="1:1" x14ac:dyDescent="0.35">
      <c r="A200" s="183"/>
    </row>
    <row r="201" spans="1:1" x14ac:dyDescent="0.35">
      <c r="A201" s="183"/>
    </row>
    <row r="202" spans="1:1" x14ac:dyDescent="0.35">
      <c r="A202" s="183"/>
    </row>
    <row r="203" spans="1:1" x14ac:dyDescent="0.35">
      <c r="A203" s="183"/>
    </row>
    <row r="204" spans="1:1" x14ac:dyDescent="0.35">
      <c r="A204" s="183"/>
    </row>
    <row r="205" spans="1:1" x14ac:dyDescent="0.35">
      <c r="A205" s="183"/>
    </row>
    <row r="206" spans="1:1" x14ac:dyDescent="0.35">
      <c r="A206" s="183"/>
    </row>
    <row r="207" spans="1:1" x14ac:dyDescent="0.35">
      <c r="A207" s="183"/>
    </row>
    <row r="208" spans="1:1" x14ac:dyDescent="0.35">
      <c r="A208" s="183"/>
    </row>
    <row r="209" spans="1:1" x14ac:dyDescent="0.35">
      <c r="A209" s="183"/>
    </row>
    <row r="210" spans="1:1" x14ac:dyDescent="0.35">
      <c r="A210" s="183"/>
    </row>
    <row r="211" spans="1:1" x14ac:dyDescent="0.35">
      <c r="A211" s="183"/>
    </row>
    <row r="212" spans="1:1" x14ac:dyDescent="0.35">
      <c r="A212" s="183"/>
    </row>
    <row r="213" spans="1:1" x14ac:dyDescent="0.35">
      <c r="A213" s="183"/>
    </row>
    <row r="214" spans="1:1" x14ac:dyDescent="0.35">
      <c r="A214" s="183"/>
    </row>
    <row r="215" spans="1:1" x14ac:dyDescent="0.35">
      <c r="A215" s="183"/>
    </row>
    <row r="216" spans="1:1" x14ac:dyDescent="0.35">
      <c r="A216" s="183"/>
    </row>
    <row r="217" spans="1:1" x14ac:dyDescent="0.35">
      <c r="A217" s="183"/>
    </row>
    <row r="218" spans="1:1" x14ac:dyDescent="0.35">
      <c r="A218" s="183"/>
    </row>
    <row r="219" spans="1:1" x14ac:dyDescent="0.35">
      <c r="A219" s="183"/>
    </row>
    <row r="220" spans="1:1" x14ac:dyDescent="0.35">
      <c r="A220" s="183"/>
    </row>
    <row r="221" spans="1:1" x14ac:dyDescent="0.35">
      <c r="A221" s="183"/>
    </row>
    <row r="222" spans="1:1" x14ac:dyDescent="0.35">
      <c r="A222" s="183"/>
    </row>
    <row r="223" spans="1:1" x14ac:dyDescent="0.35">
      <c r="A223" s="183"/>
    </row>
    <row r="224" spans="1:1" x14ac:dyDescent="0.35">
      <c r="A224" s="183"/>
    </row>
    <row r="225" spans="1:1" x14ac:dyDescent="0.35">
      <c r="A225" s="183"/>
    </row>
    <row r="226" spans="1:1" x14ac:dyDescent="0.35">
      <c r="A226" s="183"/>
    </row>
    <row r="227" spans="1:1" x14ac:dyDescent="0.35">
      <c r="A227" s="183"/>
    </row>
    <row r="228" spans="1:1" x14ac:dyDescent="0.35">
      <c r="A228" s="183"/>
    </row>
    <row r="229" spans="1:1" x14ac:dyDescent="0.35">
      <c r="A229" s="183"/>
    </row>
    <row r="230" spans="1:1" x14ac:dyDescent="0.35">
      <c r="A230" s="183"/>
    </row>
    <row r="231" spans="1:1" x14ac:dyDescent="0.35">
      <c r="A231" s="183"/>
    </row>
    <row r="232" spans="1:1" x14ac:dyDescent="0.35">
      <c r="A232" s="183"/>
    </row>
    <row r="233" spans="1:1" x14ac:dyDescent="0.35">
      <c r="A233" s="183"/>
    </row>
    <row r="234" spans="1:1" x14ac:dyDescent="0.35">
      <c r="A234" s="183"/>
    </row>
    <row r="235" spans="1:1" x14ac:dyDescent="0.35">
      <c r="A235" s="183"/>
    </row>
    <row r="236" spans="1:1" x14ac:dyDescent="0.35">
      <c r="A236" s="183"/>
    </row>
    <row r="237" spans="1:1" x14ac:dyDescent="0.35">
      <c r="A237" s="183"/>
    </row>
    <row r="238" spans="1:1" x14ac:dyDescent="0.35">
      <c r="A238" s="183"/>
    </row>
    <row r="239" spans="1:1" x14ac:dyDescent="0.35">
      <c r="A239" s="183"/>
    </row>
    <row r="240" spans="1:1" x14ac:dyDescent="0.35">
      <c r="A240" s="183"/>
    </row>
    <row r="241" spans="1:1" x14ac:dyDescent="0.35">
      <c r="A241" s="183"/>
    </row>
    <row r="242" spans="1:1" x14ac:dyDescent="0.35">
      <c r="A242" s="183"/>
    </row>
    <row r="243" spans="1:1" x14ac:dyDescent="0.35">
      <c r="A243" s="183"/>
    </row>
    <row r="244" spans="1:1" x14ac:dyDescent="0.35">
      <c r="A244" s="183"/>
    </row>
    <row r="245" spans="1:1" x14ac:dyDescent="0.35">
      <c r="A245" s="183"/>
    </row>
    <row r="246" spans="1:1" x14ac:dyDescent="0.35">
      <c r="A246" s="183"/>
    </row>
    <row r="247" spans="1:1" x14ac:dyDescent="0.35">
      <c r="A247" s="183"/>
    </row>
    <row r="248" spans="1:1" x14ac:dyDescent="0.35">
      <c r="A248" s="183"/>
    </row>
    <row r="249" spans="1:1" x14ac:dyDescent="0.35">
      <c r="A249" s="183"/>
    </row>
    <row r="250" spans="1:1" x14ac:dyDescent="0.35">
      <c r="A250" s="183"/>
    </row>
    <row r="251" spans="1:1" x14ac:dyDescent="0.35">
      <c r="A251" s="183"/>
    </row>
    <row r="252" spans="1:1" x14ac:dyDescent="0.35">
      <c r="A252" s="183"/>
    </row>
    <row r="253" spans="1:1" x14ac:dyDescent="0.35">
      <c r="A253" s="183"/>
    </row>
    <row r="254" spans="1:1" x14ac:dyDescent="0.35">
      <c r="A254" s="183"/>
    </row>
    <row r="255" spans="1:1" x14ac:dyDescent="0.35">
      <c r="A255" s="183"/>
    </row>
    <row r="256" spans="1:1" x14ac:dyDescent="0.35">
      <c r="A256" s="183"/>
    </row>
    <row r="257" spans="1:1" x14ac:dyDescent="0.35">
      <c r="A257" s="183"/>
    </row>
    <row r="258" spans="1:1" x14ac:dyDescent="0.35">
      <c r="A258" s="183"/>
    </row>
    <row r="259" spans="1:1" x14ac:dyDescent="0.35">
      <c r="A259" s="183"/>
    </row>
    <row r="260" spans="1:1" x14ac:dyDescent="0.35">
      <c r="A260" s="183"/>
    </row>
    <row r="261" spans="1:1" x14ac:dyDescent="0.35">
      <c r="A261" s="183"/>
    </row>
    <row r="262" spans="1:1" x14ac:dyDescent="0.35">
      <c r="A262" s="183"/>
    </row>
    <row r="263" spans="1:1" x14ac:dyDescent="0.35">
      <c r="A263" s="183"/>
    </row>
    <row r="264" spans="1:1" x14ac:dyDescent="0.35">
      <c r="A264" s="183"/>
    </row>
    <row r="265" spans="1:1" x14ac:dyDescent="0.35">
      <c r="A265" s="183"/>
    </row>
    <row r="266" spans="1:1" x14ac:dyDescent="0.35">
      <c r="A266" s="183"/>
    </row>
    <row r="267" spans="1:1" x14ac:dyDescent="0.35">
      <c r="A267" s="183"/>
    </row>
    <row r="268" spans="1:1" x14ac:dyDescent="0.35">
      <c r="A268" s="183"/>
    </row>
    <row r="269" spans="1:1" x14ac:dyDescent="0.35">
      <c r="A269" s="183"/>
    </row>
    <row r="270" spans="1:1" x14ac:dyDescent="0.35">
      <c r="A270" s="183"/>
    </row>
    <row r="271" spans="1:1" x14ac:dyDescent="0.35">
      <c r="A271" s="183"/>
    </row>
    <row r="272" spans="1:1" x14ac:dyDescent="0.35">
      <c r="A272" s="183"/>
    </row>
    <row r="273" spans="1:1" x14ac:dyDescent="0.35">
      <c r="A273" s="183"/>
    </row>
    <row r="274" spans="1:1" x14ac:dyDescent="0.35">
      <c r="A274" s="183"/>
    </row>
    <row r="275" spans="1:1" x14ac:dyDescent="0.35">
      <c r="A275" s="183"/>
    </row>
    <row r="276" spans="1:1" x14ac:dyDescent="0.35">
      <c r="A276" s="183"/>
    </row>
    <row r="277" spans="1:1" x14ac:dyDescent="0.35">
      <c r="A277" s="183"/>
    </row>
    <row r="278" spans="1:1" x14ac:dyDescent="0.35">
      <c r="A278" s="183"/>
    </row>
    <row r="279" spans="1:1" x14ac:dyDescent="0.35">
      <c r="A279" s="183"/>
    </row>
    <row r="280" spans="1:1" x14ac:dyDescent="0.35">
      <c r="A280" s="183"/>
    </row>
    <row r="281" spans="1:1" x14ac:dyDescent="0.35">
      <c r="A281" s="183"/>
    </row>
    <row r="282" spans="1:1" x14ac:dyDescent="0.35">
      <c r="A282" s="183"/>
    </row>
    <row r="283" spans="1:1" x14ac:dyDescent="0.35">
      <c r="A283" s="183"/>
    </row>
    <row r="284" spans="1:1" x14ac:dyDescent="0.35">
      <c r="A284" s="183"/>
    </row>
    <row r="285" spans="1:1" x14ac:dyDescent="0.35">
      <c r="A285" s="183"/>
    </row>
    <row r="286" spans="1:1" x14ac:dyDescent="0.35">
      <c r="A286" s="183"/>
    </row>
    <row r="287" spans="1:1" x14ac:dyDescent="0.35">
      <c r="A287" s="183"/>
    </row>
    <row r="288" spans="1:1" x14ac:dyDescent="0.35">
      <c r="A288" s="183"/>
    </row>
    <row r="289" spans="1:1" x14ac:dyDescent="0.35">
      <c r="A289" s="183"/>
    </row>
    <row r="290" spans="1:1" x14ac:dyDescent="0.35">
      <c r="A290" s="183"/>
    </row>
    <row r="291" spans="1:1" x14ac:dyDescent="0.35">
      <c r="A291" s="183"/>
    </row>
    <row r="292" spans="1:1" x14ac:dyDescent="0.35">
      <c r="A292" s="183"/>
    </row>
    <row r="293" spans="1:1" x14ac:dyDescent="0.35">
      <c r="A293" s="183"/>
    </row>
    <row r="294" spans="1:1" x14ac:dyDescent="0.35">
      <c r="A294" s="183"/>
    </row>
    <row r="295" spans="1:1" x14ac:dyDescent="0.35">
      <c r="A295" s="183"/>
    </row>
    <row r="296" spans="1:1" x14ac:dyDescent="0.35">
      <c r="A296" s="183"/>
    </row>
    <row r="297" spans="1:1" x14ac:dyDescent="0.35">
      <c r="A297" s="183"/>
    </row>
    <row r="298" spans="1:1" x14ac:dyDescent="0.35">
      <c r="A298" s="183"/>
    </row>
    <row r="299" spans="1:1" x14ac:dyDescent="0.35">
      <c r="A299" s="183"/>
    </row>
    <row r="300" spans="1:1" x14ac:dyDescent="0.35">
      <c r="A300" s="183"/>
    </row>
    <row r="301" spans="1:1" x14ac:dyDescent="0.35">
      <c r="A301" s="183"/>
    </row>
    <row r="302" spans="1:1" x14ac:dyDescent="0.35">
      <c r="A302" s="183"/>
    </row>
    <row r="303" spans="1:1" x14ac:dyDescent="0.35">
      <c r="A303" s="183"/>
    </row>
    <row r="304" spans="1:1" x14ac:dyDescent="0.35">
      <c r="A304" s="183"/>
    </row>
    <row r="305" spans="1:1" x14ac:dyDescent="0.35">
      <c r="A305" s="183"/>
    </row>
    <row r="306" spans="1:1" x14ac:dyDescent="0.35">
      <c r="A306" s="183"/>
    </row>
    <row r="307" spans="1:1" x14ac:dyDescent="0.35">
      <c r="A307" s="183"/>
    </row>
    <row r="308" spans="1:1" x14ac:dyDescent="0.35">
      <c r="A308" s="183"/>
    </row>
    <row r="309" spans="1:1" x14ac:dyDescent="0.35">
      <c r="A309" s="183"/>
    </row>
    <row r="310" spans="1:1" x14ac:dyDescent="0.35">
      <c r="A310" s="183"/>
    </row>
    <row r="311" spans="1:1" x14ac:dyDescent="0.35">
      <c r="A311" s="183"/>
    </row>
    <row r="312" spans="1:1" x14ac:dyDescent="0.35">
      <c r="A312" s="183"/>
    </row>
    <row r="313" spans="1:1" x14ac:dyDescent="0.35">
      <c r="A313" s="183"/>
    </row>
    <row r="314" spans="1:1" x14ac:dyDescent="0.35">
      <c r="A314" s="183"/>
    </row>
    <row r="315" spans="1:1" x14ac:dyDescent="0.35">
      <c r="A315" s="183"/>
    </row>
    <row r="316" spans="1:1" x14ac:dyDescent="0.35">
      <c r="A316" s="183"/>
    </row>
    <row r="317" spans="1:1" x14ac:dyDescent="0.35">
      <c r="A317" s="183"/>
    </row>
    <row r="318" spans="1:1" x14ac:dyDescent="0.35">
      <c r="A318" s="183"/>
    </row>
    <row r="319" spans="1:1" x14ac:dyDescent="0.35">
      <c r="A319" s="183"/>
    </row>
    <row r="320" spans="1:1" x14ac:dyDescent="0.35">
      <c r="A320" s="183"/>
    </row>
    <row r="321" spans="1:1" x14ac:dyDescent="0.35">
      <c r="A321" s="183"/>
    </row>
    <row r="322" spans="1:1" x14ac:dyDescent="0.35">
      <c r="A322" s="183"/>
    </row>
    <row r="323" spans="1:1" x14ac:dyDescent="0.35">
      <c r="A323" s="183"/>
    </row>
    <row r="324" spans="1:1" x14ac:dyDescent="0.35">
      <c r="A324" s="183"/>
    </row>
    <row r="325" spans="1:1" x14ac:dyDescent="0.35">
      <c r="A325" s="183"/>
    </row>
    <row r="326" spans="1:1" x14ac:dyDescent="0.35">
      <c r="A326" s="183"/>
    </row>
    <row r="327" spans="1:1" x14ac:dyDescent="0.35">
      <c r="A327" s="183"/>
    </row>
    <row r="328" spans="1:1" x14ac:dyDescent="0.35">
      <c r="A328" s="183"/>
    </row>
    <row r="329" spans="1:1" x14ac:dyDescent="0.35">
      <c r="A329" s="183"/>
    </row>
    <row r="330" spans="1:1" x14ac:dyDescent="0.35">
      <c r="A330" s="183"/>
    </row>
    <row r="331" spans="1:1" x14ac:dyDescent="0.35">
      <c r="A331" s="183"/>
    </row>
    <row r="332" spans="1:1" x14ac:dyDescent="0.35">
      <c r="A332" s="183"/>
    </row>
    <row r="333" spans="1:1" x14ac:dyDescent="0.35">
      <c r="A333" s="183"/>
    </row>
    <row r="334" spans="1:1" x14ac:dyDescent="0.35">
      <c r="A334" s="183"/>
    </row>
    <row r="335" spans="1:1" x14ac:dyDescent="0.35">
      <c r="A335" s="183"/>
    </row>
    <row r="336" spans="1:1" x14ac:dyDescent="0.35">
      <c r="A336" s="183"/>
    </row>
    <row r="337" spans="1:1" x14ac:dyDescent="0.35">
      <c r="A337" s="183"/>
    </row>
    <row r="338" spans="1:1" x14ac:dyDescent="0.35">
      <c r="A338" s="183"/>
    </row>
    <row r="339" spans="1:1" x14ac:dyDescent="0.35">
      <c r="A339" s="183"/>
    </row>
    <row r="340" spans="1:1" x14ac:dyDescent="0.35">
      <c r="A340" s="183"/>
    </row>
    <row r="341" spans="1:1" x14ac:dyDescent="0.35">
      <c r="A341" s="183"/>
    </row>
    <row r="342" spans="1:1" x14ac:dyDescent="0.35">
      <c r="A342" s="183"/>
    </row>
    <row r="343" spans="1:1" x14ac:dyDescent="0.35">
      <c r="A343" s="183"/>
    </row>
    <row r="344" spans="1:1" x14ac:dyDescent="0.35">
      <c r="A344" s="183"/>
    </row>
    <row r="345" spans="1:1" x14ac:dyDescent="0.35">
      <c r="A345" s="183"/>
    </row>
    <row r="346" spans="1:1" x14ac:dyDescent="0.35">
      <c r="A346" s="183"/>
    </row>
    <row r="347" spans="1:1" x14ac:dyDescent="0.35">
      <c r="A347" s="183"/>
    </row>
    <row r="348" spans="1:1" x14ac:dyDescent="0.35">
      <c r="A348" s="183"/>
    </row>
    <row r="349" spans="1:1" x14ac:dyDescent="0.35">
      <c r="A349" s="183"/>
    </row>
    <row r="350" spans="1:1" x14ac:dyDescent="0.35">
      <c r="A350" s="183"/>
    </row>
    <row r="351" spans="1:1" x14ac:dyDescent="0.35">
      <c r="A351" s="183"/>
    </row>
    <row r="352" spans="1:1" x14ac:dyDescent="0.35">
      <c r="A352" s="183"/>
    </row>
    <row r="353" spans="1:1" x14ac:dyDescent="0.35">
      <c r="A353" s="183"/>
    </row>
    <row r="354" spans="1:1" x14ac:dyDescent="0.35">
      <c r="A354" s="183"/>
    </row>
    <row r="355" spans="1:1" x14ac:dyDescent="0.35">
      <c r="A355" s="183"/>
    </row>
    <row r="356" spans="1:1" x14ac:dyDescent="0.35">
      <c r="A356" s="183"/>
    </row>
    <row r="357" spans="1:1" x14ac:dyDescent="0.35">
      <c r="A357" s="183"/>
    </row>
    <row r="358" spans="1:1" x14ac:dyDescent="0.35">
      <c r="A358" s="183"/>
    </row>
    <row r="359" spans="1:1" x14ac:dyDescent="0.35">
      <c r="A359" s="183"/>
    </row>
    <row r="360" spans="1:1" x14ac:dyDescent="0.35">
      <c r="A360" s="183"/>
    </row>
    <row r="361" spans="1:1" x14ac:dyDescent="0.35">
      <c r="A361" s="183"/>
    </row>
    <row r="362" spans="1:1" x14ac:dyDescent="0.35">
      <c r="A362" s="183"/>
    </row>
    <row r="363" spans="1:1" x14ac:dyDescent="0.35">
      <c r="A363" s="183"/>
    </row>
    <row r="364" spans="1:1" x14ac:dyDescent="0.35">
      <c r="A364" s="183"/>
    </row>
    <row r="365" spans="1:1" x14ac:dyDescent="0.35">
      <c r="A365" s="183"/>
    </row>
    <row r="366" spans="1:1" x14ac:dyDescent="0.35">
      <c r="A366" s="183"/>
    </row>
    <row r="367" spans="1:1" x14ac:dyDescent="0.35">
      <c r="A367" s="183"/>
    </row>
    <row r="368" spans="1:1" x14ac:dyDescent="0.35">
      <c r="A368" s="183"/>
    </row>
    <row r="369" spans="1:1" x14ac:dyDescent="0.35">
      <c r="A369" s="183"/>
    </row>
    <row r="370" spans="1:1" x14ac:dyDescent="0.35">
      <c r="A370" s="183"/>
    </row>
    <row r="371" spans="1:1" x14ac:dyDescent="0.35">
      <c r="A371" s="183"/>
    </row>
    <row r="372" spans="1:1" x14ac:dyDescent="0.35">
      <c r="A372" s="183"/>
    </row>
    <row r="373" spans="1:1" x14ac:dyDescent="0.35">
      <c r="A373" s="183"/>
    </row>
    <row r="374" spans="1:1" x14ac:dyDescent="0.35">
      <c r="A374" s="183"/>
    </row>
    <row r="375" spans="1:1" x14ac:dyDescent="0.35">
      <c r="A375" s="183"/>
    </row>
    <row r="376" spans="1:1" x14ac:dyDescent="0.35">
      <c r="A376" s="183"/>
    </row>
    <row r="377" spans="1:1" x14ac:dyDescent="0.35">
      <c r="A377" s="183"/>
    </row>
    <row r="378" spans="1:1" x14ac:dyDescent="0.35">
      <c r="A378" s="183"/>
    </row>
    <row r="379" spans="1:1" x14ac:dyDescent="0.35">
      <c r="A379" s="183"/>
    </row>
    <row r="380" spans="1:1" x14ac:dyDescent="0.35">
      <c r="A380" s="183"/>
    </row>
    <row r="381" spans="1:1" x14ac:dyDescent="0.35">
      <c r="A381" s="183"/>
    </row>
    <row r="382" spans="1:1" x14ac:dyDescent="0.35">
      <c r="A382" s="183"/>
    </row>
    <row r="383" spans="1:1" x14ac:dyDescent="0.35">
      <c r="A383" s="183"/>
    </row>
    <row r="384" spans="1:1" x14ac:dyDescent="0.35">
      <c r="A384" s="183"/>
    </row>
    <row r="385" spans="1:1" x14ac:dyDescent="0.35">
      <c r="A385" s="183"/>
    </row>
    <row r="386" spans="1:1" x14ac:dyDescent="0.35">
      <c r="A386" s="183"/>
    </row>
    <row r="387" spans="1:1" x14ac:dyDescent="0.35">
      <c r="A387" s="183"/>
    </row>
    <row r="388" spans="1:1" x14ac:dyDescent="0.35">
      <c r="A388" s="183"/>
    </row>
    <row r="389" spans="1:1" x14ac:dyDescent="0.35">
      <c r="A389" s="183"/>
    </row>
    <row r="390" spans="1:1" x14ac:dyDescent="0.35">
      <c r="A390" s="183"/>
    </row>
    <row r="391" spans="1:1" x14ac:dyDescent="0.35">
      <c r="A391" s="183"/>
    </row>
    <row r="392" spans="1:1" x14ac:dyDescent="0.35">
      <c r="A392" s="183"/>
    </row>
    <row r="393" spans="1:1" x14ac:dyDescent="0.35">
      <c r="A393" s="183"/>
    </row>
    <row r="394" spans="1:1" x14ac:dyDescent="0.35">
      <c r="A394" s="183"/>
    </row>
    <row r="395" spans="1:1" x14ac:dyDescent="0.35">
      <c r="A395" s="183"/>
    </row>
    <row r="396" spans="1:1" x14ac:dyDescent="0.35">
      <c r="A396" s="183"/>
    </row>
    <row r="397" spans="1:1" x14ac:dyDescent="0.35">
      <c r="A397" s="183"/>
    </row>
    <row r="398" spans="1:1" x14ac:dyDescent="0.35">
      <c r="A398" s="183"/>
    </row>
    <row r="399" spans="1:1" x14ac:dyDescent="0.35">
      <c r="A399" s="183"/>
    </row>
    <row r="400" spans="1:1" x14ac:dyDescent="0.35">
      <c r="A400" s="183"/>
    </row>
    <row r="401" spans="1:1" x14ac:dyDescent="0.35">
      <c r="A401" s="183"/>
    </row>
    <row r="402" spans="1:1" x14ac:dyDescent="0.35">
      <c r="A402" s="183"/>
    </row>
    <row r="403" spans="1:1" x14ac:dyDescent="0.35">
      <c r="A403" s="183"/>
    </row>
    <row r="404" spans="1:1" x14ac:dyDescent="0.35">
      <c r="A404" s="183"/>
    </row>
    <row r="405" spans="1:1" x14ac:dyDescent="0.35">
      <c r="A405" s="183"/>
    </row>
    <row r="406" spans="1:1" x14ac:dyDescent="0.35">
      <c r="A406" s="183"/>
    </row>
    <row r="407" spans="1:1" x14ac:dyDescent="0.35">
      <c r="A407" s="183"/>
    </row>
    <row r="408" spans="1:1" x14ac:dyDescent="0.35">
      <c r="A408" s="183"/>
    </row>
    <row r="409" spans="1:1" x14ac:dyDescent="0.35">
      <c r="A409" s="183"/>
    </row>
    <row r="410" spans="1:1" x14ac:dyDescent="0.35">
      <c r="A410" s="183"/>
    </row>
    <row r="411" spans="1:1" x14ac:dyDescent="0.35">
      <c r="A411" s="183"/>
    </row>
    <row r="412" spans="1:1" x14ac:dyDescent="0.35">
      <c r="A412" s="183"/>
    </row>
    <row r="413" spans="1:1" x14ac:dyDescent="0.35">
      <c r="A413" s="183"/>
    </row>
    <row r="414" spans="1:1" x14ac:dyDescent="0.35">
      <c r="A414" s="183"/>
    </row>
    <row r="415" spans="1:1" x14ac:dyDescent="0.35">
      <c r="A415" s="183"/>
    </row>
    <row r="416" spans="1:1" x14ac:dyDescent="0.35">
      <c r="A416" s="183"/>
    </row>
    <row r="417" spans="1:1" x14ac:dyDescent="0.35">
      <c r="A417" s="183"/>
    </row>
    <row r="418" spans="1:1" x14ac:dyDescent="0.35">
      <c r="A418" s="183"/>
    </row>
    <row r="419" spans="1:1" x14ac:dyDescent="0.35">
      <c r="A419" s="183"/>
    </row>
    <row r="420" spans="1:1" x14ac:dyDescent="0.35">
      <c r="A420" s="183"/>
    </row>
    <row r="421" spans="1:1" x14ac:dyDescent="0.35">
      <c r="A421" s="183"/>
    </row>
    <row r="422" spans="1:1" x14ac:dyDescent="0.35">
      <c r="A422" s="183"/>
    </row>
    <row r="423" spans="1:1" x14ac:dyDescent="0.35">
      <c r="A423" s="183"/>
    </row>
    <row r="424" spans="1:1" x14ac:dyDescent="0.35">
      <c r="A424" s="183"/>
    </row>
    <row r="425" spans="1:1" x14ac:dyDescent="0.35">
      <c r="A425" s="183"/>
    </row>
    <row r="426" spans="1:1" x14ac:dyDescent="0.35">
      <c r="A426" s="183"/>
    </row>
    <row r="427" spans="1:1" x14ac:dyDescent="0.35">
      <c r="A427" s="183"/>
    </row>
    <row r="428" spans="1:1" x14ac:dyDescent="0.35">
      <c r="A428" s="183"/>
    </row>
    <row r="429" spans="1:1" x14ac:dyDescent="0.35">
      <c r="A429" s="183"/>
    </row>
    <row r="430" spans="1:1" x14ac:dyDescent="0.35">
      <c r="A430" s="183"/>
    </row>
    <row r="431" spans="1:1" x14ac:dyDescent="0.35">
      <c r="A431" s="183"/>
    </row>
    <row r="432" spans="1:1" x14ac:dyDescent="0.35">
      <c r="A432" s="183"/>
    </row>
    <row r="433" spans="1:1" x14ac:dyDescent="0.35">
      <c r="A433" s="183"/>
    </row>
    <row r="434" spans="1:1" x14ac:dyDescent="0.35">
      <c r="A434" s="183"/>
    </row>
    <row r="435" spans="1:1" x14ac:dyDescent="0.35">
      <c r="A435" s="183"/>
    </row>
    <row r="436" spans="1:1" x14ac:dyDescent="0.35">
      <c r="A436" s="183"/>
    </row>
    <row r="437" spans="1:1" x14ac:dyDescent="0.35">
      <c r="A437" s="183"/>
    </row>
    <row r="438" spans="1:1" x14ac:dyDescent="0.35">
      <c r="A438" s="183"/>
    </row>
    <row r="439" spans="1:1" x14ac:dyDescent="0.35">
      <c r="A439" s="183"/>
    </row>
    <row r="440" spans="1:1" x14ac:dyDescent="0.35">
      <c r="A440" s="183"/>
    </row>
    <row r="441" spans="1:1" x14ac:dyDescent="0.35">
      <c r="A441" s="183"/>
    </row>
    <row r="442" spans="1:1" x14ac:dyDescent="0.35">
      <c r="A442" s="183"/>
    </row>
    <row r="443" spans="1:1" x14ac:dyDescent="0.35">
      <c r="A443" s="183"/>
    </row>
    <row r="444" spans="1:1" x14ac:dyDescent="0.35">
      <c r="A444" s="183"/>
    </row>
    <row r="445" spans="1:1" x14ac:dyDescent="0.35">
      <c r="A445" s="183"/>
    </row>
    <row r="446" spans="1:1" x14ac:dyDescent="0.35">
      <c r="A446" s="183"/>
    </row>
    <row r="447" spans="1:1" x14ac:dyDescent="0.35">
      <c r="A447" s="183"/>
    </row>
    <row r="448" spans="1:1" x14ac:dyDescent="0.35">
      <c r="A448" s="183"/>
    </row>
    <row r="449" spans="1:1" x14ac:dyDescent="0.35">
      <c r="A449" s="183"/>
    </row>
    <row r="450" spans="1:1" x14ac:dyDescent="0.35">
      <c r="A450" s="183"/>
    </row>
    <row r="451" spans="1:1" x14ac:dyDescent="0.35">
      <c r="A451" s="183"/>
    </row>
    <row r="452" spans="1:1" x14ac:dyDescent="0.35">
      <c r="A452" s="183"/>
    </row>
    <row r="453" spans="1:1" x14ac:dyDescent="0.35">
      <c r="A453" s="183"/>
    </row>
    <row r="454" spans="1:1" x14ac:dyDescent="0.35">
      <c r="A454" s="183"/>
    </row>
    <row r="455" spans="1:1" x14ac:dyDescent="0.35">
      <c r="A455" s="183"/>
    </row>
    <row r="456" spans="1:1" x14ac:dyDescent="0.35">
      <c r="A456" s="183"/>
    </row>
    <row r="457" spans="1:1" x14ac:dyDescent="0.35">
      <c r="A457" s="183"/>
    </row>
    <row r="458" spans="1:1" x14ac:dyDescent="0.35">
      <c r="A458" s="183"/>
    </row>
    <row r="459" spans="1:1" x14ac:dyDescent="0.35">
      <c r="A459" s="183"/>
    </row>
    <row r="460" spans="1:1" x14ac:dyDescent="0.35">
      <c r="A460" s="183"/>
    </row>
    <row r="461" spans="1:1" x14ac:dyDescent="0.35">
      <c r="A461" s="183"/>
    </row>
    <row r="462" spans="1:1" x14ac:dyDescent="0.35">
      <c r="A462" s="183"/>
    </row>
    <row r="463" spans="1:1" x14ac:dyDescent="0.35">
      <c r="A463" s="183"/>
    </row>
    <row r="464" spans="1:1" x14ac:dyDescent="0.35">
      <c r="A464" s="183"/>
    </row>
    <row r="465" spans="1:1" x14ac:dyDescent="0.35">
      <c r="A465" s="183"/>
    </row>
    <row r="466" spans="1:1" x14ac:dyDescent="0.35">
      <c r="A466" s="183"/>
    </row>
    <row r="467" spans="1:1" x14ac:dyDescent="0.35">
      <c r="A467" s="183"/>
    </row>
    <row r="468" spans="1:1" x14ac:dyDescent="0.35">
      <c r="A468" s="183"/>
    </row>
    <row r="469" spans="1:1" x14ac:dyDescent="0.35">
      <c r="A469" s="183"/>
    </row>
    <row r="470" spans="1:1" x14ac:dyDescent="0.35">
      <c r="A470" s="183"/>
    </row>
    <row r="471" spans="1:1" x14ac:dyDescent="0.35">
      <c r="A471" s="183"/>
    </row>
    <row r="472" spans="1:1" x14ac:dyDescent="0.35">
      <c r="A472" s="183"/>
    </row>
    <row r="473" spans="1:1" x14ac:dyDescent="0.35">
      <c r="A473" s="183"/>
    </row>
    <row r="474" spans="1:1" x14ac:dyDescent="0.35">
      <c r="A474" s="183"/>
    </row>
    <row r="475" spans="1:1" x14ac:dyDescent="0.35">
      <c r="A475" s="183"/>
    </row>
    <row r="476" spans="1:1" x14ac:dyDescent="0.35">
      <c r="A476" s="183"/>
    </row>
    <row r="477" spans="1:1" x14ac:dyDescent="0.35">
      <c r="A477" s="183"/>
    </row>
    <row r="478" spans="1:1" x14ac:dyDescent="0.35">
      <c r="A478" s="183"/>
    </row>
    <row r="479" spans="1:1" x14ac:dyDescent="0.35">
      <c r="A479" s="183"/>
    </row>
    <row r="480" spans="1:1" x14ac:dyDescent="0.35">
      <c r="A480" s="183"/>
    </row>
    <row r="481" spans="1:1" x14ac:dyDescent="0.35">
      <c r="A481" s="183"/>
    </row>
    <row r="482" spans="1:1" x14ac:dyDescent="0.35">
      <c r="A482" s="183"/>
    </row>
    <row r="483" spans="1:1" x14ac:dyDescent="0.35">
      <c r="A483" s="183"/>
    </row>
    <row r="484" spans="1:1" x14ac:dyDescent="0.35">
      <c r="A484" s="183"/>
    </row>
    <row r="485" spans="1:1" x14ac:dyDescent="0.35">
      <c r="A485" s="183"/>
    </row>
    <row r="486" spans="1:1" x14ac:dyDescent="0.35">
      <c r="A486" s="183"/>
    </row>
    <row r="487" spans="1:1" x14ac:dyDescent="0.35">
      <c r="A487" s="183"/>
    </row>
    <row r="488" spans="1:1" x14ac:dyDescent="0.35">
      <c r="A488" s="183"/>
    </row>
    <row r="489" spans="1:1" x14ac:dyDescent="0.35">
      <c r="A489" s="183"/>
    </row>
    <row r="490" spans="1:1" x14ac:dyDescent="0.35">
      <c r="A490" s="183"/>
    </row>
    <row r="491" spans="1:1" x14ac:dyDescent="0.35">
      <c r="A491" s="183"/>
    </row>
    <row r="492" spans="1:1" x14ac:dyDescent="0.35">
      <c r="A492" s="183"/>
    </row>
    <row r="493" spans="1:1" x14ac:dyDescent="0.35">
      <c r="A493" s="183"/>
    </row>
    <row r="494" spans="1:1" x14ac:dyDescent="0.35">
      <c r="A494" s="183"/>
    </row>
    <row r="495" spans="1:1" x14ac:dyDescent="0.35">
      <c r="A495" s="183"/>
    </row>
    <row r="496" spans="1:1" x14ac:dyDescent="0.35">
      <c r="A496" s="183"/>
    </row>
    <row r="497" spans="1:1" x14ac:dyDescent="0.35">
      <c r="A497" s="183"/>
    </row>
    <row r="498" spans="1:1" x14ac:dyDescent="0.35">
      <c r="A498" s="183"/>
    </row>
    <row r="499" spans="1:1" x14ac:dyDescent="0.35">
      <c r="A499" s="183"/>
    </row>
    <row r="500" spans="1:1" x14ac:dyDescent="0.35">
      <c r="A500" s="183"/>
    </row>
    <row r="501" spans="1:1" x14ac:dyDescent="0.35">
      <c r="A501" s="183"/>
    </row>
    <row r="502" spans="1:1" x14ac:dyDescent="0.35">
      <c r="A502" s="183"/>
    </row>
    <row r="503" spans="1:1" x14ac:dyDescent="0.35">
      <c r="A503" s="183"/>
    </row>
    <row r="504" spans="1:1" x14ac:dyDescent="0.35">
      <c r="A504" s="183"/>
    </row>
    <row r="505" spans="1:1" x14ac:dyDescent="0.35">
      <c r="A505" s="183"/>
    </row>
    <row r="506" spans="1:1" x14ac:dyDescent="0.35">
      <c r="A506" s="183"/>
    </row>
    <row r="507" spans="1:1" x14ac:dyDescent="0.35">
      <c r="A507" s="183"/>
    </row>
    <row r="508" spans="1:1" x14ac:dyDescent="0.35">
      <c r="A508" s="183"/>
    </row>
    <row r="509" spans="1:1" x14ac:dyDescent="0.35">
      <c r="A509" s="183"/>
    </row>
    <row r="510" spans="1:1" x14ac:dyDescent="0.35">
      <c r="A510" s="183"/>
    </row>
    <row r="511" spans="1:1" x14ac:dyDescent="0.35">
      <c r="A511" s="183"/>
    </row>
    <row r="512" spans="1:1" x14ac:dyDescent="0.35">
      <c r="A512" s="183"/>
    </row>
    <row r="513" spans="1:1" x14ac:dyDescent="0.35">
      <c r="A513" s="183"/>
    </row>
    <row r="514" spans="1:1" x14ac:dyDescent="0.35">
      <c r="A514" s="183"/>
    </row>
    <row r="515" spans="1:1" x14ac:dyDescent="0.35">
      <c r="A515" s="183"/>
    </row>
    <row r="516" spans="1:1" x14ac:dyDescent="0.35">
      <c r="A516" s="183"/>
    </row>
    <row r="517" spans="1:1" x14ac:dyDescent="0.35">
      <c r="A517" s="183"/>
    </row>
    <row r="518" spans="1:1" x14ac:dyDescent="0.35">
      <c r="A518" s="183"/>
    </row>
    <row r="519" spans="1:1" x14ac:dyDescent="0.35">
      <c r="A519" s="183"/>
    </row>
    <row r="520" spans="1:1" x14ac:dyDescent="0.35">
      <c r="A520" s="183"/>
    </row>
    <row r="521" spans="1:1" x14ac:dyDescent="0.35">
      <c r="A521" s="183"/>
    </row>
    <row r="522" spans="1:1" x14ac:dyDescent="0.35">
      <c r="A522" s="183"/>
    </row>
    <row r="523" spans="1:1" x14ac:dyDescent="0.35">
      <c r="A523" s="183"/>
    </row>
    <row r="524" spans="1:1" x14ac:dyDescent="0.35">
      <c r="A524" s="183"/>
    </row>
    <row r="525" spans="1:1" x14ac:dyDescent="0.35">
      <c r="A525" s="183"/>
    </row>
    <row r="526" spans="1:1" x14ac:dyDescent="0.35">
      <c r="A526" s="183"/>
    </row>
    <row r="527" spans="1:1" x14ac:dyDescent="0.35">
      <c r="A527" s="183"/>
    </row>
    <row r="528" spans="1:1" x14ac:dyDescent="0.35">
      <c r="A528" s="183"/>
    </row>
    <row r="529" spans="1:1" x14ac:dyDescent="0.35">
      <c r="A529" s="183"/>
    </row>
    <row r="530" spans="1:1" x14ac:dyDescent="0.35">
      <c r="A530" s="183"/>
    </row>
    <row r="531" spans="1:1" x14ac:dyDescent="0.35">
      <c r="A531" s="183"/>
    </row>
    <row r="532" spans="1:1" x14ac:dyDescent="0.35">
      <c r="A532" s="183"/>
    </row>
    <row r="533" spans="1:1" x14ac:dyDescent="0.35">
      <c r="A533" s="183"/>
    </row>
    <row r="534" spans="1:1" x14ac:dyDescent="0.35">
      <c r="A534" s="183"/>
    </row>
    <row r="535" spans="1:1" x14ac:dyDescent="0.35">
      <c r="A535" s="183"/>
    </row>
    <row r="536" spans="1:1" x14ac:dyDescent="0.35">
      <c r="A536" s="183"/>
    </row>
    <row r="537" spans="1:1" x14ac:dyDescent="0.35">
      <c r="A537" s="183"/>
    </row>
    <row r="538" spans="1:1" x14ac:dyDescent="0.35">
      <c r="A538" s="183"/>
    </row>
    <row r="539" spans="1:1" x14ac:dyDescent="0.35">
      <c r="A539" s="183"/>
    </row>
    <row r="540" spans="1:1" x14ac:dyDescent="0.35">
      <c r="A540" s="183"/>
    </row>
    <row r="541" spans="1:1" x14ac:dyDescent="0.35">
      <c r="A541" s="183"/>
    </row>
    <row r="542" spans="1:1" x14ac:dyDescent="0.35">
      <c r="A542" s="183"/>
    </row>
    <row r="543" spans="1:1" x14ac:dyDescent="0.35">
      <c r="A543" s="183"/>
    </row>
    <row r="544" spans="1:1" x14ac:dyDescent="0.35">
      <c r="A544" s="183"/>
    </row>
    <row r="545" spans="1:1" x14ac:dyDescent="0.35">
      <c r="A545" s="183"/>
    </row>
    <row r="546" spans="1:1" x14ac:dyDescent="0.35">
      <c r="A546" s="183"/>
    </row>
    <row r="547" spans="1:1" x14ac:dyDescent="0.35">
      <c r="A547" s="183"/>
    </row>
    <row r="548" spans="1:1" x14ac:dyDescent="0.35">
      <c r="A548" s="183"/>
    </row>
    <row r="549" spans="1:1" x14ac:dyDescent="0.35">
      <c r="A549" s="183"/>
    </row>
    <row r="550" spans="1:1" x14ac:dyDescent="0.35">
      <c r="A550" s="183"/>
    </row>
    <row r="551" spans="1:1" x14ac:dyDescent="0.35">
      <c r="A551" s="183"/>
    </row>
    <row r="552" spans="1:1" x14ac:dyDescent="0.35">
      <c r="A552" s="183"/>
    </row>
    <row r="553" spans="1:1" x14ac:dyDescent="0.35">
      <c r="A553" s="183"/>
    </row>
    <row r="554" spans="1:1" x14ac:dyDescent="0.35">
      <c r="A554" s="183"/>
    </row>
    <row r="555" spans="1:1" x14ac:dyDescent="0.35">
      <c r="A555" s="183"/>
    </row>
    <row r="556" spans="1:1" x14ac:dyDescent="0.35">
      <c r="A556" s="183"/>
    </row>
    <row r="557" spans="1:1" x14ac:dyDescent="0.35">
      <c r="A557" s="183"/>
    </row>
    <row r="558" spans="1:1" x14ac:dyDescent="0.35">
      <c r="A558" s="183"/>
    </row>
    <row r="559" spans="1:1" x14ac:dyDescent="0.35">
      <c r="A559" s="183"/>
    </row>
    <row r="560" spans="1:1" x14ac:dyDescent="0.35">
      <c r="A560" s="183"/>
    </row>
    <row r="561" spans="1:1" x14ac:dyDescent="0.35">
      <c r="A561" s="183"/>
    </row>
    <row r="562" spans="1:1" x14ac:dyDescent="0.35">
      <c r="A562" s="183"/>
    </row>
    <row r="563" spans="1:1" x14ac:dyDescent="0.35">
      <c r="A563" s="183"/>
    </row>
    <row r="564" spans="1:1" x14ac:dyDescent="0.35">
      <c r="A564" s="183"/>
    </row>
    <row r="565" spans="1:1" x14ac:dyDescent="0.35">
      <c r="A565" s="183"/>
    </row>
    <row r="566" spans="1:1" x14ac:dyDescent="0.35">
      <c r="A566" s="183"/>
    </row>
    <row r="567" spans="1:1" x14ac:dyDescent="0.35">
      <c r="A567" s="183"/>
    </row>
    <row r="568" spans="1:1" x14ac:dyDescent="0.35">
      <c r="A568" s="183"/>
    </row>
    <row r="569" spans="1:1" x14ac:dyDescent="0.35">
      <c r="A569" s="183"/>
    </row>
    <row r="570" spans="1:1" x14ac:dyDescent="0.35">
      <c r="A570" s="183"/>
    </row>
    <row r="571" spans="1:1" x14ac:dyDescent="0.35">
      <c r="A571" s="183"/>
    </row>
    <row r="572" spans="1:1" x14ac:dyDescent="0.35">
      <c r="A572" s="183"/>
    </row>
    <row r="573" spans="1:1" x14ac:dyDescent="0.35">
      <c r="A573" s="183"/>
    </row>
    <row r="574" spans="1:1" x14ac:dyDescent="0.35">
      <c r="A574" s="183"/>
    </row>
    <row r="575" spans="1:1" x14ac:dyDescent="0.35">
      <c r="A575" s="183"/>
    </row>
    <row r="576" spans="1:1" x14ac:dyDescent="0.35">
      <c r="A576" s="183"/>
    </row>
    <row r="577" spans="1:1" x14ac:dyDescent="0.35">
      <c r="A577" s="183"/>
    </row>
    <row r="578" spans="1:1" x14ac:dyDescent="0.35">
      <c r="A578" s="183"/>
    </row>
    <row r="579" spans="1:1" x14ac:dyDescent="0.35">
      <c r="A579" s="183"/>
    </row>
    <row r="580" spans="1:1" x14ac:dyDescent="0.35">
      <c r="A580" s="183"/>
    </row>
    <row r="581" spans="1:1" x14ac:dyDescent="0.35">
      <c r="A581" s="183"/>
    </row>
    <row r="582" spans="1:1" x14ac:dyDescent="0.35">
      <c r="A582" s="183"/>
    </row>
    <row r="583" spans="1:1" x14ac:dyDescent="0.35">
      <c r="A583" s="183"/>
    </row>
    <row r="584" spans="1:1" x14ac:dyDescent="0.35">
      <c r="A584" s="183"/>
    </row>
    <row r="585" spans="1:1" x14ac:dyDescent="0.35">
      <c r="A585" s="183"/>
    </row>
    <row r="586" spans="1:1" x14ac:dyDescent="0.35">
      <c r="A586" s="183"/>
    </row>
    <row r="587" spans="1:1" x14ac:dyDescent="0.35">
      <c r="A587" s="183"/>
    </row>
    <row r="588" spans="1:1" x14ac:dyDescent="0.35">
      <c r="A588" s="183"/>
    </row>
    <row r="589" spans="1:1" x14ac:dyDescent="0.35">
      <c r="A589" s="183"/>
    </row>
    <row r="590" spans="1:1" x14ac:dyDescent="0.35">
      <c r="A590" s="183"/>
    </row>
    <row r="591" spans="1:1" x14ac:dyDescent="0.35">
      <c r="A591" s="183"/>
    </row>
    <row r="592" spans="1:1" x14ac:dyDescent="0.35">
      <c r="A592" s="183"/>
    </row>
    <row r="593" spans="1:1" x14ac:dyDescent="0.35">
      <c r="A593" s="183"/>
    </row>
    <row r="594" spans="1:1" x14ac:dyDescent="0.35">
      <c r="A594" s="183"/>
    </row>
    <row r="595" spans="1:1" x14ac:dyDescent="0.35">
      <c r="A595" s="183"/>
    </row>
    <row r="596" spans="1:1" x14ac:dyDescent="0.35">
      <c r="A596" s="183"/>
    </row>
    <row r="597" spans="1:1" x14ac:dyDescent="0.35">
      <c r="A597" s="183"/>
    </row>
    <row r="598" spans="1:1" x14ac:dyDescent="0.35">
      <c r="A598" s="183"/>
    </row>
    <row r="599" spans="1:1" x14ac:dyDescent="0.35">
      <c r="A599" s="183"/>
    </row>
    <row r="600" spans="1:1" x14ac:dyDescent="0.35">
      <c r="A600" s="183"/>
    </row>
    <row r="601" spans="1:1" x14ac:dyDescent="0.35">
      <c r="A601" s="183"/>
    </row>
    <row r="602" spans="1:1" x14ac:dyDescent="0.35">
      <c r="A602" s="183"/>
    </row>
    <row r="603" spans="1:1" x14ac:dyDescent="0.35">
      <c r="A603" s="183"/>
    </row>
    <row r="604" spans="1:1" x14ac:dyDescent="0.35">
      <c r="A604" s="183"/>
    </row>
    <row r="605" spans="1:1" x14ac:dyDescent="0.35">
      <c r="A605" s="183"/>
    </row>
    <row r="606" spans="1:1" x14ac:dyDescent="0.35">
      <c r="A606" s="183"/>
    </row>
    <row r="607" spans="1:1" x14ac:dyDescent="0.35">
      <c r="A607" s="183"/>
    </row>
    <row r="608" spans="1:1" x14ac:dyDescent="0.35">
      <c r="A608" s="183"/>
    </row>
    <row r="609" spans="1:1" x14ac:dyDescent="0.35">
      <c r="A609" s="183"/>
    </row>
    <row r="610" spans="1:1" x14ac:dyDescent="0.35">
      <c r="A610" s="183"/>
    </row>
    <row r="611" spans="1:1" x14ac:dyDescent="0.35">
      <c r="A611" s="183"/>
    </row>
    <row r="612" spans="1:1" x14ac:dyDescent="0.35">
      <c r="A612" s="183"/>
    </row>
    <row r="613" spans="1:1" x14ac:dyDescent="0.35">
      <c r="A613" s="183"/>
    </row>
    <row r="614" spans="1:1" x14ac:dyDescent="0.35">
      <c r="A614" s="183"/>
    </row>
    <row r="615" spans="1:1" x14ac:dyDescent="0.35">
      <c r="A615" s="183"/>
    </row>
    <row r="616" spans="1:1" x14ac:dyDescent="0.35">
      <c r="A616" s="183"/>
    </row>
    <row r="617" spans="1:1" x14ac:dyDescent="0.35">
      <c r="A617" s="183"/>
    </row>
    <row r="618" spans="1:1" x14ac:dyDescent="0.35">
      <c r="A618" s="183"/>
    </row>
    <row r="619" spans="1:1" x14ac:dyDescent="0.35">
      <c r="A619" s="183"/>
    </row>
    <row r="620" spans="1:1" x14ac:dyDescent="0.35">
      <c r="A620" s="183"/>
    </row>
    <row r="621" spans="1:1" x14ac:dyDescent="0.35">
      <c r="A621" s="183"/>
    </row>
    <row r="622" spans="1:1" x14ac:dyDescent="0.35">
      <c r="A622" s="183"/>
    </row>
    <row r="623" spans="1:1" x14ac:dyDescent="0.35">
      <c r="A623" s="183"/>
    </row>
    <row r="624" spans="1:1" x14ac:dyDescent="0.35">
      <c r="A624" s="183"/>
    </row>
    <row r="625" spans="1:1" x14ac:dyDescent="0.35">
      <c r="A625" s="183"/>
    </row>
    <row r="626" spans="1:1" x14ac:dyDescent="0.35">
      <c r="A626" s="183"/>
    </row>
    <row r="627" spans="1:1" x14ac:dyDescent="0.35">
      <c r="A627" s="183"/>
    </row>
    <row r="628" spans="1:1" x14ac:dyDescent="0.35">
      <c r="A628" s="183"/>
    </row>
    <row r="629" spans="1:1" x14ac:dyDescent="0.35">
      <c r="A629" s="183"/>
    </row>
    <row r="630" spans="1:1" x14ac:dyDescent="0.35">
      <c r="A630" s="183"/>
    </row>
    <row r="631" spans="1:1" x14ac:dyDescent="0.35">
      <c r="A631" s="183"/>
    </row>
    <row r="632" spans="1:1" x14ac:dyDescent="0.35">
      <c r="A632" s="183"/>
    </row>
    <row r="633" spans="1:1" x14ac:dyDescent="0.35">
      <c r="A633" s="183"/>
    </row>
    <row r="634" spans="1:1" x14ac:dyDescent="0.35">
      <c r="A634" s="183"/>
    </row>
    <row r="635" spans="1:1" x14ac:dyDescent="0.35">
      <c r="A635" s="183"/>
    </row>
    <row r="636" spans="1:1" x14ac:dyDescent="0.35">
      <c r="A636" s="183"/>
    </row>
    <row r="637" spans="1:1" x14ac:dyDescent="0.35">
      <c r="A637" s="183"/>
    </row>
    <row r="638" spans="1:1" x14ac:dyDescent="0.35">
      <c r="A638" s="183"/>
    </row>
    <row r="639" spans="1:1" x14ac:dyDescent="0.35">
      <c r="A639" s="183"/>
    </row>
    <row r="640" spans="1:1" x14ac:dyDescent="0.35">
      <c r="A640" s="183"/>
    </row>
    <row r="641" spans="1:1" x14ac:dyDescent="0.35">
      <c r="A641" s="183"/>
    </row>
    <row r="642" spans="1:1" x14ac:dyDescent="0.35">
      <c r="A642" s="183"/>
    </row>
    <row r="643" spans="1:1" x14ac:dyDescent="0.35">
      <c r="A643" s="183"/>
    </row>
    <row r="644" spans="1:1" x14ac:dyDescent="0.35">
      <c r="A644" s="183"/>
    </row>
    <row r="645" spans="1:1" x14ac:dyDescent="0.35">
      <c r="A645" s="183"/>
    </row>
    <row r="646" spans="1:1" x14ac:dyDescent="0.35">
      <c r="A646" s="183"/>
    </row>
    <row r="647" spans="1:1" x14ac:dyDescent="0.35">
      <c r="A647" s="183"/>
    </row>
    <row r="648" spans="1:1" x14ac:dyDescent="0.35">
      <c r="A648" s="183"/>
    </row>
    <row r="649" spans="1:1" x14ac:dyDescent="0.35">
      <c r="A649" s="183"/>
    </row>
    <row r="650" spans="1:1" x14ac:dyDescent="0.35">
      <c r="A650" s="183"/>
    </row>
    <row r="651" spans="1:1" x14ac:dyDescent="0.35">
      <c r="A651" s="183"/>
    </row>
    <row r="652" spans="1:1" x14ac:dyDescent="0.35">
      <c r="A652" s="183"/>
    </row>
    <row r="653" spans="1:1" x14ac:dyDescent="0.35">
      <c r="A653" s="183"/>
    </row>
  </sheetData>
  <conditionalFormatting sqref="B46:G46 B48:G63 B47:H47">
    <cfRule type="cellIs" dxfId="2" priority="1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60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4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4609375" defaultRowHeight="12.5" x14ac:dyDescent="0.25"/>
  <cols>
    <col min="1" max="1" width="18.84375" style="188" customWidth="1"/>
    <col min="2" max="2" width="8.15234375" style="188" bestFit="1" customWidth="1"/>
    <col min="3" max="3" width="9" style="188" bestFit="1" customWidth="1"/>
    <col min="4" max="4" width="11.3828125" style="188" bestFit="1" customWidth="1"/>
    <col min="5" max="5" width="16.61328125" style="188" bestFit="1" customWidth="1"/>
    <col min="6" max="6" width="15.23046875" style="188" bestFit="1" customWidth="1"/>
    <col min="7" max="16384" width="7.4609375" style="188"/>
  </cols>
  <sheetData>
    <row r="1" spans="1:6" ht="15.5" x14ac:dyDescent="0.35">
      <c r="A1" s="187" t="s">
        <v>357</v>
      </c>
      <c r="B1" s="187"/>
    </row>
    <row r="2" spans="1:6" ht="15.5" x14ac:dyDescent="0.35">
      <c r="B2" s="187"/>
      <c r="F2" s="190" t="s">
        <v>133</v>
      </c>
    </row>
    <row r="3" spans="1:6" x14ac:dyDescent="0.25">
      <c r="A3" s="197"/>
      <c r="B3" s="197"/>
      <c r="C3" s="197"/>
      <c r="D3" s="197" t="s">
        <v>134</v>
      </c>
      <c r="E3" s="198"/>
      <c r="F3" s="198"/>
    </row>
    <row r="4" spans="1:6" ht="13" x14ac:dyDescent="0.3">
      <c r="A4" s="197"/>
      <c r="B4" s="199" t="s">
        <v>28</v>
      </c>
      <c r="C4" s="199" t="s">
        <v>27</v>
      </c>
      <c r="D4" s="199" t="s">
        <v>160</v>
      </c>
      <c r="E4" s="199" t="s">
        <v>135</v>
      </c>
      <c r="F4" s="199" t="s">
        <v>136</v>
      </c>
    </row>
    <row r="5" spans="1:6" ht="13" x14ac:dyDescent="0.3">
      <c r="A5" s="200">
        <v>1990</v>
      </c>
      <c r="B5" s="201">
        <v>8.0739999999999998</v>
      </c>
      <c r="C5" s="201">
        <v>6.4429999999999996</v>
      </c>
      <c r="D5" s="201">
        <v>-1.631</v>
      </c>
      <c r="E5" s="202">
        <v>-43.355000000000004</v>
      </c>
      <c r="F5" s="202"/>
    </row>
    <row r="6" spans="1:6" ht="13" x14ac:dyDescent="0.3">
      <c r="A6" s="200"/>
      <c r="B6" s="201">
        <v>7.2839999999999998</v>
      </c>
      <c r="C6" s="201">
        <v>6.01</v>
      </c>
      <c r="D6" s="201">
        <v>-1.274</v>
      </c>
      <c r="E6" s="202">
        <v>-44.629000000000005</v>
      </c>
      <c r="F6" s="202"/>
    </row>
    <row r="7" spans="1:6" ht="13" x14ac:dyDescent="0.3">
      <c r="A7" s="200"/>
      <c r="B7" s="201">
        <v>7.1719999999999997</v>
      </c>
      <c r="C7" s="201">
        <v>5.5620000000000003</v>
      </c>
      <c r="D7" s="201">
        <v>-1.61</v>
      </c>
      <c r="E7" s="202">
        <v>-46.239000000000004</v>
      </c>
      <c r="F7" s="202"/>
    </row>
    <row r="8" spans="1:6" ht="13" x14ac:dyDescent="0.3">
      <c r="A8" s="200"/>
      <c r="B8" s="201">
        <v>8.6240000000000006</v>
      </c>
      <c r="C8" s="201">
        <v>6.0119999999999996</v>
      </c>
      <c r="D8" s="201">
        <v>-2.6120000000000001</v>
      </c>
      <c r="E8" s="202">
        <v>-48.851000000000006</v>
      </c>
      <c r="F8" s="202"/>
    </row>
    <row r="9" spans="1:6" ht="13" x14ac:dyDescent="0.3">
      <c r="A9" s="200"/>
      <c r="B9" s="201">
        <v>9.0790000000000006</v>
      </c>
      <c r="C9" s="201">
        <v>5.1420000000000003</v>
      </c>
      <c r="D9" s="201">
        <v>-3.9369999999999998</v>
      </c>
      <c r="E9" s="202">
        <v>-52.788000000000004</v>
      </c>
      <c r="F9" s="202"/>
    </row>
    <row r="10" spans="1:6" ht="13" x14ac:dyDescent="0.3">
      <c r="A10" s="200">
        <v>1995</v>
      </c>
      <c r="B10" s="201">
        <v>9.3840000000000003</v>
      </c>
      <c r="C10" s="201">
        <v>5.0609999999999999</v>
      </c>
      <c r="D10" s="201">
        <v>-4.3230000000000004</v>
      </c>
      <c r="E10" s="202">
        <v>-57.111000000000004</v>
      </c>
      <c r="F10" s="202"/>
    </row>
    <row r="11" spans="1:6" ht="13" x14ac:dyDescent="0.3">
      <c r="A11" s="200"/>
      <c r="B11" s="201">
        <v>10.928000000000001</v>
      </c>
      <c r="C11" s="201">
        <v>6.1180000000000003</v>
      </c>
      <c r="D11" s="201">
        <v>-4.8099999999999996</v>
      </c>
      <c r="E11" s="202">
        <v>-61.921000000000006</v>
      </c>
      <c r="F11" s="202"/>
    </row>
    <row r="12" spans="1:6" ht="13" x14ac:dyDescent="0.3">
      <c r="A12" s="200"/>
      <c r="B12" s="201">
        <v>10.403</v>
      </c>
      <c r="C12" s="201">
        <v>6.0659999999999998</v>
      </c>
      <c r="D12" s="201">
        <v>-4.3369999999999997</v>
      </c>
      <c r="E12" s="202">
        <v>-66.25800000000001</v>
      </c>
      <c r="F12" s="202"/>
    </row>
    <row r="13" spans="1:6" ht="13" x14ac:dyDescent="0.3">
      <c r="A13" s="200"/>
      <c r="B13" s="201">
        <v>7.1219999999999999</v>
      </c>
      <c r="C13" s="201">
        <v>4.4130000000000003</v>
      </c>
      <c r="D13" s="201">
        <v>-2.7090000000000001</v>
      </c>
      <c r="E13" s="202">
        <v>-68.967000000000013</v>
      </c>
      <c r="F13" s="202"/>
    </row>
    <row r="14" spans="1:6" ht="13" x14ac:dyDescent="0.3">
      <c r="A14" s="200"/>
      <c r="B14" s="201">
        <v>9.3010000000000002</v>
      </c>
      <c r="C14" s="201">
        <v>5.1219999999999999</v>
      </c>
      <c r="D14" s="201">
        <v>-4.1790000000000003</v>
      </c>
      <c r="E14" s="202">
        <v>-73.146000000000015</v>
      </c>
      <c r="F14" s="202"/>
    </row>
    <row r="15" spans="1:6" ht="13" x14ac:dyDescent="0.3">
      <c r="A15" s="200">
        <v>2000</v>
      </c>
      <c r="B15" s="201">
        <v>15.513999999999999</v>
      </c>
      <c r="C15" s="201">
        <v>9.6690000000000005</v>
      </c>
      <c r="D15" s="201">
        <v>-5.8449999999999998</v>
      </c>
      <c r="E15" s="202">
        <v>-78.991000000000014</v>
      </c>
      <c r="F15" s="202"/>
    </row>
    <row r="16" spans="1:6" ht="13" x14ac:dyDescent="0.3">
      <c r="A16" s="200"/>
      <c r="B16" s="201">
        <v>15.037000000000001</v>
      </c>
      <c r="C16" s="201">
        <v>9.6690000000000005</v>
      </c>
      <c r="D16" s="201">
        <v>-5.3680000000000003</v>
      </c>
      <c r="E16" s="202">
        <v>-84.359000000000009</v>
      </c>
      <c r="F16" s="202"/>
    </row>
    <row r="17" spans="1:6" ht="13" x14ac:dyDescent="0.3">
      <c r="A17" s="200"/>
      <c r="B17" s="201">
        <v>14.461</v>
      </c>
      <c r="C17" s="201">
        <v>9.718</v>
      </c>
      <c r="D17" s="201">
        <v>-4.7430000000000003</v>
      </c>
      <c r="E17" s="202">
        <v>-89.102000000000004</v>
      </c>
      <c r="F17" s="202"/>
    </row>
    <row r="18" spans="1:6" ht="13" x14ac:dyDescent="0.3">
      <c r="A18" s="199"/>
      <c r="B18" s="201">
        <v>14.721</v>
      </c>
      <c r="C18" s="201">
        <v>11.414</v>
      </c>
      <c r="D18" s="201">
        <v>-3.3069999999999999</v>
      </c>
      <c r="E18" s="202">
        <v>-92.409000000000006</v>
      </c>
      <c r="F18" s="202"/>
    </row>
    <row r="19" spans="1:6" ht="13" x14ac:dyDescent="0.3">
      <c r="A19" s="200"/>
      <c r="B19" s="201">
        <v>16.370999999999999</v>
      </c>
      <c r="C19" s="201">
        <v>15.571</v>
      </c>
      <c r="D19" s="201">
        <v>-0.8</v>
      </c>
      <c r="E19" s="202">
        <v>-93.209000000000003</v>
      </c>
      <c r="F19" s="202"/>
    </row>
    <row r="20" spans="1:6" ht="13" x14ac:dyDescent="0.3">
      <c r="A20" s="200">
        <v>2005</v>
      </c>
      <c r="B20" s="201">
        <v>20.123999999999999</v>
      </c>
      <c r="C20" s="201">
        <v>21.4</v>
      </c>
      <c r="D20" s="201">
        <v>1.276</v>
      </c>
      <c r="E20" s="202"/>
      <c r="F20" s="202">
        <v>1.276</v>
      </c>
    </row>
    <row r="21" spans="1:6" ht="13" x14ac:dyDescent="0.3">
      <c r="A21" s="200"/>
      <c r="B21" s="201">
        <v>23.783000000000001</v>
      </c>
      <c r="C21" s="201">
        <v>26.111999999999998</v>
      </c>
      <c r="D21" s="201">
        <v>2.3290000000000002</v>
      </c>
      <c r="E21" s="202"/>
      <c r="F21" s="202">
        <v>3.6050000000000004</v>
      </c>
    </row>
    <row r="22" spans="1:6" ht="13" x14ac:dyDescent="0.3">
      <c r="A22" s="200"/>
      <c r="B22" s="201">
        <v>23.974</v>
      </c>
      <c r="C22" s="201">
        <v>26.681000000000001</v>
      </c>
      <c r="D22" s="201">
        <v>2.7069999999999999</v>
      </c>
      <c r="E22" s="202"/>
      <c r="F22" s="202">
        <v>6.3120000000000003</v>
      </c>
    </row>
    <row r="23" spans="1:6" ht="13" x14ac:dyDescent="0.3">
      <c r="A23" s="200"/>
      <c r="B23" s="201">
        <v>33.085000000000001</v>
      </c>
      <c r="C23" s="201">
        <v>37.109000000000002</v>
      </c>
      <c r="D23" s="201">
        <v>4.024</v>
      </c>
      <c r="E23" s="202"/>
      <c r="F23" s="202">
        <v>10.336</v>
      </c>
    </row>
    <row r="24" spans="1:6" ht="13" x14ac:dyDescent="0.3">
      <c r="A24" s="200"/>
      <c r="B24" s="201">
        <v>25.256</v>
      </c>
      <c r="C24" s="201">
        <v>27.181000000000001</v>
      </c>
      <c r="D24" s="201">
        <v>1.925</v>
      </c>
      <c r="E24" s="202"/>
      <c r="F24" s="202">
        <v>12.261000000000001</v>
      </c>
    </row>
    <row r="25" spans="1:6" ht="13" x14ac:dyDescent="0.3">
      <c r="A25" s="200">
        <v>2010</v>
      </c>
      <c r="B25" s="201">
        <v>32.944000000000003</v>
      </c>
      <c r="C25" s="201">
        <v>35.027000000000001</v>
      </c>
      <c r="D25" s="201">
        <v>2.0830000000000002</v>
      </c>
      <c r="E25" s="202"/>
      <c r="F25" s="202">
        <v>14.344000000000001</v>
      </c>
    </row>
    <row r="26" spans="1:6" ht="13" x14ac:dyDescent="0.3">
      <c r="A26" s="200"/>
      <c r="B26" s="201">
        <v>40.69</v>
      </c>
      <c r="C26" s="201">
        <v>49.377000000000002</v>
      </c>
      <c r="D26" s="201">
        <v>8.6869999999999994</v>
      </c>
      <c r="E26" s="202"/>
      <c r="F26" s="202">
        <v>23.030999999999999</v>
      </c>
    </row>
    <row r="27" spans="1:6" ht="13" x14ac:dyDescent="0.3">
      <c r="A27" s="200"/>
      <c r="B27" s="201">
        <v>41.28</v>
      </c>
      <c r="C27" s="201">
        <v>54.128</v>
      </c>
      <c r="D27" s="201">
        <v>12.848000000000001</v>
      </c>
      <c r="E27" s="202"/>
      <c r="F27" s="202">
        <v>35.878999999999998</v>
      </c>
    </row>
    <row r="28" spans="1:6" ht="13" x14ac:dyDescent="0.3">
      <c r="A28" s="200"/>
      <c r="B28" s="201">
        <v>39.176000000000002</v>
      </c>
      <c r="C28" s="201">
        <v>48.563000000000002</v>
      </c>
      <c r="D28" s="201">
        <v>9.3870000000000005</v>
      </c>
      <c r="E28" s="202"/>
      <c r="F28" s="202">
        <v>45.265999999999998</v>
      </c>
    </row>
    <row r="29" spans="1:6" ht="13" x14ac:dyDescent="0.3">
      <c r="A29" s="200"/>
      <c r="B29" s="201">
        <v>32.670999999999999</v>
      </c>
      <c r="C29" s="201">
        <v>42.838999999999999</v>
      </c>
      <c r="D29" s="201">
        <v>10.167999999999999</v>
      </c>
      <c r="E29" s="202"/>
      <c r="F29" s="202">
        <v>55.433999999999997</v>
      </c>
    </row>
    <row r="30" spans="1:6" ht="13" x14ac:dyDescent="0.3">
      <c r="A30" s="200">
        <v>2015</v>
      </c>
      <c r="B30" s="201">
        <v>21.033000000000001</v>
      </c>
      <c r="C30" s="201">
        <v>26.99</v>
      </c>
      <c r="D30" s="201">
        <v>5.9569999999999999</v>
      </c>
      <c r="E30" s="202"/>
      <c r="F30" s="202">
        <v>61.390999999999998</v>
      </c>
    </row>
    <row r="31" spans="1:6" ht="13" x14ac:dyDescent="0.3">
      <c r="A31" s="200"/>
      <c r="B31" s="201">
        <v>20.686</v>
      </c>
      <c r="C31" s="201">
        <v>24.184999999999999</v>
      </c>
      <c r="D31" s="201">
        <v>3.4990000000000001</v>
      </c>
      <c r="E31" s="202"/>
      <c r="F31" s="202">
        <v>64.89</v>
      </c>
    </row>
    <row r="32" spans="1:6" ht="13" x14ac:dyDescent="0.3">
      <c r="A32" s="200"/>
      <c r="B32" s="201">
        <v>31.471</v>
      </c>
      <c r="C32" s="201">
        <v>32.415999999999997</v>
      </c>
      <c r="D32" s="201">
        <v>0.94499999999999995</v>
      </c>
      <c r="E32" s="202"/>
      <c r="F32" s="202">
        <v>65.834999999999994</v>
      </c>
    </row>
    <row r="33" spans="1:6" ht="13" x14ac:dyDescent="0.3">
      <c r="A33" s="200"/>
      <c r="B33" s="201">
        <v>40.802</v>
      </c>
      <c r="C33" s="201">
        <v>40.433999999999997</v>
      </c>
      <c r="D33" s="201">
        <v>-0.36799999999999999</v>
      </c>
      <c r="E33" s="202">
        <v>-0.36799999999999999</v>
      </c>
      <c r="F33" s="202"/>
    </row>
    <row r="34" spans="1:6" ht="13" x14ac:dyDescent="0.3">
      <c r="A34" s="200"/>
      <c r="B34" s="201">
        <v>37.598999999999997</v>
      </c>
      <c r="C34" s="201">
        <v>40.055</v>
      </c>
      <c r="D34" s="201">
        <v>2.456</v>
      </c>
      <c r="E34" s="202"/>
      <c r="F34" s="202">
        <v>2.456</v>
      </c>
    </row>
    <row r="35" spans="1:6" ht="13" x14ac:dyDescent="0.3">
      <c r="A35" s="200"/>
      <c r="B35" s="201">
        <v>23.867000000000001</v>
      </c>
      <c r="C35" s="201">
        <v>22.736999999999998</v>
      </c>
      <c r="D35" s="201">
        <v>-1.1299999999999999</v>
      </c>
      <c r="E35" s="202">
        <v>-1.1299999999999999</v>
      </c>
      <c r="F35" s="202"/>
    </row>
    <row r="36" spans="1:6" ht="13" x14ac:dyDescent="0.3">
      <c r="A36" s="200">
        <v>2021</v>
      </c>
      <c r="B36" s="201">
        <v>28.263000000000002</v>
      </c>
      <c r="C36" s="201">
        <v>29.952000000000002</v>
      </c>
      <c r="D36" s="201">
        <v>1.6890000000000001</v>
      </c>
      <c r="E36" s="202"/>
      <c r="F36" s="202">
        <v>1.6890000000000001</v>
      </c>
    </row>
    <row r="37" spans="1:6" ht="13" x14ac:dyDescent="0.3">
      <c r="A37" s="191"/>
      <c r="B37" s="193"/>
      <c r="C37" s="189"/>
      <c r="D37" s="193"/>
      <c r="E37" s="194"/>
      <c r="F37" s="203"/>
    </row>
    <row r="38" spans="1:6" ht="15.5" x14ac:dyDescent="0.35">
      <c r="A38" s="513" t="s">
        <v>302</v>
      </c>
      <c r="B38" s="195"/>
      <c r="C38" s="195"/>
      <c r="D38" s="195"/>
      <c r="E38" s="189"/>
      <c r="F38" s="192"/>
    </row>
    <row r="39" spans="1:6" ht="13" x14ac:dyDescent="0.3">
      <c r="A39" s="190"/>
      <c r="B39" s="192"/>
      <c r="C39" s="192"/>
      <c r="D39" s="192"/>
      <c r="E39" s="189"/>
      <c r="F39" s="189"/>
    </row>
    <row r="41" spans="1:6" x14ac:dyDescent="0.25">
      <c r="E41" s="196"/>
      <c r="F41" s="196"/>
    </row>
    <row r="42" spans="1:6" x14ac:dyDescent="0.25">
      <c r="E42" s="196"/>
      <c r="F42" s="196"/>
    </row>
    <row r="44" spans="1:6" x14ac:dyDescent="0.25">
      <c r="E44" s="196"/>
      <c r="F44" s="196"/>
    </row>
    <row r="45" spans="1:6" x14ac:dyDescent="0.25">
      <c r="E45" s="196"/>
      <c r="F45" s="196"/>
    </row>
    <row r="46" spans="1:6" x14ac:dyDescent="0.25">
      <c r="E46" s="196"/>
      <c r="F46" s="196"/>
    </row>
  </sheetData>
  <pageMargins left="0.74803149606299213" right="0.74803149606299213" top="0.98425196850393704" bottom="0.98425196850393704" header="0.51181102362204722" footer="0.51181102362204722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"/>
  <sheetViews>
    <sheetView zoomScaleNormal="100" workbookViewId="0"/>
  </sheetViews>
  <sheetFormatPr defaultColWidth="8.765625" defaultRowHeight="15.5" x14ac:dyDescent="0.35"/>
  <cols>
    <col min="1" max="1" width="13.53515625" style="171" customWidth="1"/>
    <col min="2" max="2" width="13.765625" style="171" bestFit="1" customWidth="1"/>
    <col min="3" max="3" width="8.765625" style="171"/>
    <col min="4" max="4" width="13.23046875" style="171" customWidth="1"/>
    <col min="5" max="16384" width="8.765625" style="171"/>
  </cols>
  <sheetData>
    <row r="1" spans="1:5" x14ac:dyDescent="0.35">
      <c r="A1" s="204" t="s">
        <v>358</v>
      </c>
    </row>
    <row r="2" spans="1:5" x14ac:dyDescent="0.35">
      <c r="A2" s="205"/>
      <c r="B2" s="183"/>
      <c r="C2" s="183"/>
      <c r="D2" s="183"/>
      <c r="E2" s="206" t="s">
        <v>137</v>
      </c>
    </row>
    <row r="3" spans="1:5" x14ac:dyDescent="0.35">
      <c r="A3" s="205"/>
      <c r="B3" s="183"/>
      <c r="C3" s="183"/>
      <c r="D3" s="183"/>
      <c r="E3" s="183"/>
    </row>
    <row r="4" spans="1:5" x14ac:dyDescent="0.35">
      <c r="A4" s="207" t="s">
        <v>138</v>
      </c>
      <c r="B4" s="183"/>
      <c r="C4" s="183"/>
      <c r="D4" s="207" t="s">
        <v>359</v>
      </c>
      <c r="E4" s="183"/>
    </row>
    <row r="5" spans="1:5" x14ac:dyDescent="0.35">
      <c r="A5" s="207"/>
      <c r="B5" s="183"/>
      <c r="C5" s="183"/>
      <c r="D5" s="207"/>
      <c r="E5" s="183"/>
    </row>
    <row r="6" spans="1:5" x14ac:dyDescent="0.35">
      <c r="A6" s="183" t="s">
        <v>139</v>
      </c>
      <c r="B6" s="208">
        <v>24.3</v>
      </c>
      <c r="C6" s="183"/>
      <c r="D6" s="183" t="s">
        <v>139</v>
      </c>
      <c r="E6" s="208">
        <v>10.159379999999999</v>
      </c>
    </row>
    <row r="7" spans="1:5" x14ac:dyDescent="0.35">
      <c r="A7" s="183" t="s">
        <v>140</v>
      </c>
      <c r="B7" s="208">
        <v>10.7</v>
      </c>
      <c r="C7" s="183"/>
      <c r="D7" s="183" t="s">
        <v>140</v>
      </c>
      <c r="E7" s="208">
        <v>21.72719</v>
      </c>
    </row>
    <row r="8" spans="1:5" x14ac:dyDescent="0.35">
      <c r="A8" s="183" t="s">
        <v>141</v>
      </c>
      <c r="B8" s="208">
        <v>6.6</v>
      </c>
      <c r="C8" s="183"/>
      <c r="D8" s="183" t="s">
        <v>141</v>
      </c>
      <c r="E8" s="208">
        <v>4.6729399999999996</v>
      </c>
    </row>
    <row r="9" spans="1:5" x14ac:dyDescent="0.35">
      <c r="A9" s="183" t="s">
        <v>142</v>
      </c>
      <c r="B9" s="208">
        <v>2.1</v>
      </c>
      <c r="C9" s="183"/>
      <c r="D9" s="183" t="s">
        <v>142</v>
      </c>
      <c r="E9" s="208">
        <v>3.4857100000000001</v>
      </c>
    </row>
    <row r="10" spans="1:5" x14ac:dyDescent="0.35">
      <c r="A10" s="183" t="s">
        <v>143</v>
      </c>
      <c r="B10" s="208">
        <v>8</v>
      </c>
      <c r="C10" s="183"/>
      <c r="D10" s="183" t="s">
        <v>143</v>
      </c>
      <c r="E10" s="208">
        <v>4.88483</v>
      </c>
    </row>
    <row r="11" spans="1:5" x14ac:dyDescent="0.35">
      <c r="A11" s="183" t="s">
        <v>144</v>
      </c>
      <c r="B11" s="208">
        <v>14</v>
      </c>
      <c r="C11" s="183"/>
      <c r="D11" s="183" t="s">
        <v>144</v>
      </c>
      <c r="E11" s="208">
        <v>0.35608999999999996</v>
      </c>
    </row>
    <row r="12" spans="1:5" x14ac:dyDescent="0.35">
      <c r="A12" s="183" t="s">
        <v>40</v>
      </c>
      <c r="B12" s="208">
        <v>5</v>
      </c>
      <c r="C12" s="183"/>
      <c r="D12" s="183" t="s">
        <v>40</v>
      </c>
      <c r="E12" s="208">
        <v>4.3112099999999982</v>
      </c>
    </row>
    <row r="13" spans="1:5" x14ac:dyDescent="0.35">
      <c r="A13" s="183"/>
      <c r="B13" s="183"/>
      <c r="C13" s="183"/>
      <c r="D13" s="183"/>
      <c r="E13" s="183"/>
    </row>
    <row r="14" spans="1:5" x14ac:dyDescent="0.35">
      <c r="A14" s="183"/>
      <c r="B14" s="208">
        <v>70.7</v>
      </c>
      <c r="C14" s="183"/>
      <c r="D14" s="183"/>
      <c r="E14" s="208">
        <v>49.597349999999992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65625" defaultRowHeight="15.5" x14ac:dyDescent="0.35"/>
  <cols>
    <col min="1" max="1" width="31.765625" style="210" bestFit="1" customWidth="1"/>
    <col min="2" max="2" width="13.23046875" style="210" bestFit="1" customWidth="1"/>
    <col min="3" max="3" width="21.84375" style="210" bestFit="1" customWidth="1"/>
    <col min="4" max="4" width="22.15234375" style="210" bestFit="1" customWidth="1"/>
    <col min="5" max="6" width="9.765625" style="210" customWidth="1"/>
    <col min="7" max="16384" width="8.765625" style="210"/>
  </cols>
  <sheetData>
    <row r="1" spans="1:7" x14ac:dyDescent="0.35">
      <c r="A1" s="209" t="s">
        <v>360</v>
      </c>
    </row>
    <row r="2" spans="1:7" x14ac:dyDescent="0.35">
      <c r="D2" s="211" t="s">
        <v>145</v>
      </c>
    </row>
    <row r="3" spans="1:7" x14ac:dyDescent="0.35">
      <c r="A3" s="212"/>
      <c r="B3" s="217" t="s">
        <v>242</v>
      </c>
      <c r="C3" s="217" t="s">
        <v>243</v>
      </c>
      <c r="D3" s="217" t="s">
        <v>244</v>
      </c>
      <c r="E3" s="213"/>
      <c r="F3" s="213"/>
    </row>
    <row r="4" spans="1:7" x14ac:dyDescent="0.35">
      <c r="A4" s="214">
        <v>1990</v>
      </c>
      <c r="B4" s="215">
        <v>8.0132001904917693</v>
      </c>
      <c r="C4" s="215">
        <v>24.032951472304312</v>
      </c>
      <c r="D4" s="215">
        <v>2.3542913620665331</v>
      </c>
      <c r="E4" s="215"/>
      <c r="F4" s="215"/>
      <c r="G4" s="216"/>
    </row>
    <row r="5" spans="1:7" x14ac:dyDescent="0.35">
      <c r="A5" s="214"/>
      <c r="B5" s="215">
        <v>7.7408712295765616</v>
      </c>
      <c r="C5" s="215">
        <v>23.74770680381998</v>
      </c>
      <c r="D5" s="215">
        <v>2.6796478343041361</v>
      </c>
      <c r="E5" s="215"/>
      <c r="F5" s="215"/>
      <c r="G5" s="216"/>
    </row>
    <row r="6" spans="1:7" x14ac:dyDescent="0.35">
      <c r="A6" s="214"/>
      <c r="B6" s="215">
        <v>7.6940524301874778</v>
      </c>
      <c r="C6" s="215">
        <v>23.767525153447696</v>
      </c>
      <c r="D6" s="215">
        <v>3.1618444271986799</v>
      </c>
      <c r="E6" s="215"/>
      <c r="F6" s="215"/>
      <c r="G6" s="216"/>
    </row>
    <row r="7" spans="1:7" x14ac:dyDescent="0.35">
      <c r="A7" s="214"/>
      <c r="B7" s="215">
        <v>7.7780283512621118</v>
      </c>
      <c r="C7" s="215">
        <v>23.48395167941478</v>
      </c>
      <c r="D7" s="215">
        <v>3.7456202606226032</v>
      </c>
      <c r="E7" s="215"/>
      <c r="F7" s="215"/>
      <c r="G7" s="216"/>
    </row>
    <row r="8" spans="1:7" x14ac:dyDescent="0.35">
      <c r="A8" s="214"/>
      <c r="B8" s="215">
        <v>7.9948689391050252</v>
      </c>
      <c r="C8" s="215">
        <v>22.550266457284618</v>
      </c>
      <c r="D8" s="215">
        <v>4.6227708486361623</v>
      </c>
      <c r="E8" s="215"/>
      <c r="F8" s="215"/>
      <c r="G8" s="216"/>
    </row>
    <row r="9" spans="1:7" x14ac:dyDescent="0.35">
      <c r="A9" s="214">
        <v>1995</v>
      </c>
      <c r="B9" s="215">
        <v>7.9218592695589827</v>
      </c>
      <c r="C9" s="215">
        <v>21.654317244294077</v>
      </c>
      <c r="D9" s="215">
        <v>5.2320109320402937</v>
      </c>
      <c r="E9" s="215"/>
      <c r="F9" s="215"/>
      <c r="G9" s="216"/>
    </row>
    <row r="10" spans="1:7" x14ac:dyDescent="0.35">
      <c r="A10" s="214"/>
      <c r="B10" s="215">
        <v>8.1265121616939346</v>
      </c>
      <c r="C10" s="215">
        <v>22.106720797944838</v>
      </c>
      <c r="D10" s="215">
        <v>5.9324244511855024</v>
      </c>
      <c r="E10" s="215"/>
      <c r="F10" s="215"/>
      <c r="G10" s="216"/>
    </row>
    <row r="11" spans="1:7" x14ac:dyDescent="0.35">
      <c r="A11" s="214"/>
      <c r="B11" s="215">
        <v>8.1455894539037033</v>
      </c>
      <c r="C11" s="215">
        <v>21.9459307172473</v>
      </c>
      <c r="D11" s="215">
        <v>6.5214391735739561</v>
      </c>
      <c r="E11" s="215"/>
      <c r="F11" s="215"/>
      <c r="G11" s="216"/>
    </row>
    <row r="12" spans="1:7" x14ac:dyDescent="0.35">
      <c r="A12" s="214"/>
      <c r="B12" s="215">
        <v>8.033345450950657</v>
      </c>
      <c r="C12" s="215">
        <v>21.539967002367508</v>
      </c>
      <c r="D12" s="215">
        <v>6.7977704879989407</v>
      </c>
      <c r="E12" s="215"/>
      <c r="F12" s="215"/>
      <c r="G12" s="216"/>
    </row>
    <row r="13" spans="1:7" x14ac:dyDescent="0.35">
      <c r="A13" s="214"/>
      <c r="B13" s="215">
        <v>7.8698273157519445</v>
      </c>
      <c r="C13" s="215">
        <v>21.475828487440534</v>
      </c>
      <c r="D13" s="215">
        <v>7.3234103421989909</v>
      </c>
      <c r="E13" s="215"/>
      <c r="F13" s="215"/>
      <c r="G13" s="216"/>
    </row>
    <row r="14" spans="1:7" x14ac:dyDescent="0.35">
      <c r="A14" s="214">
        <v>2000</v>
      </c>
      <c r="B14" s="215">
        <v>7.6737549604468773</v>
      </c>
      <c r="C14" s="215">
        <v>21.402939999999997</v>
      </c>
      <c r="D14" s="215">
        <v>7.6402654717297942</v>
      </c>
      <c r="E14" s="215"/>
      <c r="F14" s="215"/>
      <c r="G14" s="216"/>
    </row>
    <row r="15" spans="1:7" x14ac:dyDescent="0.35">
      <c r="A15" s="214"/>
      <c r="B15" s="215">
        <v>7.6305520195820717</v>
      </c>
      <c r="C15" s="215">
        <v>20.939730000000001</v>
      </c>
      <c r="D15" s="215">
        <v>8.1079420001776459</v>
      </c>
      <c r="E15" s="215"/>
      <c r="F15" s="215"/>
      <c r="G15" s="216"/>
    </row>
    <row r="16" spans="1:7" x14ac:dyDescent="0.35">
      <c r="A16" s="214"/>
      <c r="B16" s="215">
        <v>7.7799284132917803</v>
      </c>
      <c r="C16" s="215">
        <v>20.808419999999998</v>
      </c>
      <c r="D16" s="215">
        <v>8.8213834419918697</v>
      </c>
      <c r="E16" s="215"/>
      <c r="F16" s="215"/>
      <c r="G16" s="216"/>
    </row>
    <row r="17" spans="1:7" x14ac:dyDescent="0.35">
      <c r="A17" s="214"/>
      <c r="B17" s="215">
        <v>7.8877815317684128</v>
      </c>
      <c r="C17" s="215">
        <v>19.91827</v>
      </c>
      <c r="D17" s="215">
        <v>9.4952289041447706</v>
      </c>
      <c r="E17" s="215"/>
      <c r="F17" s="215"/>
      <c r="G17" s="216"/>
    </row>
    <row r="18" spans="1:7" x14ac:dyDescent="0.35">
      <c r="A18" s="214"/>
      <c r="B18" s="215">
        <v>7.9369288676105763</v>
      </c>
      <c r="C18" s="215">
        <v>19.484220000000004</v>
      </c>
      <c r="D18" s="215">
        <v>10.222479656131771</v>
      </c>
      <c r="E18" s="215"/>
      <c r="F18" s="215"/>
      <c r="G18" s="216"/>
    </row>
    <row r="19" spans="1:7" x14ac:dyDescent="0.35">
      <c r="A19" s="214">
        <v>2005</v>
      </c>
      <c r="B19" s="215">
        <v>8.1570928561385951</v>
      </c>
      <c r="C19" s="215">
        <v>18.852140000000002</v>
      </c>
      <c r="D19" s="215">
        <v>11.220137143861404</v>
      </c>
      <c r="E19" s="215"/>
      <c r="F19" s="215"/>
      <c r="G19" s="216"/>
    </row>
    <row r="20" spans="1:7" x14ac:dyDescent="0.35">
      <c r="A20" s="214"/>
      <c r="B20" s="215">
        <v>8.1865728924537233</v>
      </c>
      <c r="C20" s="215">
        <v>18.091169999999998</v>
      </c>
      <c r="D20" s="215">
        <v>11.974317107546277</v>
      </c>
      <c r="E20" s="215"/>
      <c r="F20" s="215"/>
      <c r="G20" s="216"/>
    </row>
    <row r="21" spans="1:7" x14ac:dyDescent="0.35">
      <c r="A21" s="214"/>
      <c r="B21" s="215">
        <v>8.2716289472062208</v>
      </c>
      <c r="C21" s="215">
        <v>17.614870000000003</v>
      </c>
      <c r="D21" s="215">
        <v>12.76682105279378</v>
      </c>
      <c r="E21" s="215"/>
      <c r="F21" s="215"/>
      <c r="G21" s="216"/>
    </row>
    <row r="22" spans="1:7" x14ac:dyDescent="0.35">
      <c r="A22" s="214"/>
      <c r="B22" s="215">
        <v>7.6238385347449853</v>
      </c>
      <c r="C22" s="215">
        <v>16.541560000000004</v>
      </c>
      <c r="D22" s="215">
        <v>12.876951465255019</v>
      </c>
      <c r="E22" s="215"/>
      <c r="F22" s="215"/>
      <c r="G22" s="216"/>
    </row>
    <row r="23" spans="1:7" x14ac:dyDescent="0.35">
      <c r="A23" s="214"/>
      <c r="B23" s="215">
        <v>7.1104801985669077</v>
      </c>
      <c r="C23" s="215">
        <v>15.612640000000001</v>
      </c>
      <c r="D23" s="215">
        <v>13.001569801433092</v>
      </c>
      <c r="E23" s="215"/>
      <c r="F23" s="215"/>
      <c r="G23" s="216"/>
    </row>
    <row r="24" spans="1:7" x14ac:dyDescent="0.35">
      <c r="A24" s="214">
        <v>2010</v>
      </c>
      <c r="B24" s="215">
        <v>7.2912570605571387</v>
      </c>
      <c r="C24" s="215">
        <v>14.601530000000002</v>
      </c>
      <c r="D24" s="215">
        <v>13.449132939442858</v>
      </c>
      <c r="E24" s="215"/>
      <c r="F24" s="215"/>
      <c r="G24" s="216"/>
    </row>
    <row r="25" spans="1:7" x14ac:dyDescent="0.35">
      <c r="A25" s="214"/>
      <c r="B25" s="215">
        <v>7.014349519414214</v>
      </c>
      <c r="C25" s="215">
        <v>13.894780000000001</v>
      </c>
      <c r="D25" s="215">
        <v>13.976650480585782</v>
      </c>
      <c r="E25" s="215"/>
      <c r="F25" s="215"/>
      <c r="G25" s="216"/>
    </row>
    <row r="26" spans="1:7" x14ac:dyDescent="0.35">
      <c r="A26" s="214"/>
      <c r="B26" s="215">
        <v>6.9402643777679724</v>
      </c>
      <c r="C26" s="215">
        <v>13.230540000000001</v>
      </c>
      <c r="D26" s="215">
        <v>14.597505622232031</v>
      </c>
      <c r="E26" s="215"/>
      <c r="F26" s="215"/>
    </row>
    <row r="27" spans="1:7" x14ac:dyDescent="0.35">
      <c r="A27" s="214"/>
      <c r="B27" s="215">
        <v>6.9639259747007234</v>
      </c>
      <c r="C27" s="215">
        <v>12.573829999999997</v>
      </c>
      <c r="D27" s="215">
        <v>14.961644025299275</v>
      </c>
    </row>
    <row r="28" spans="1:7" x14ac:dyDescent="0.35">
      <c r="A28" s="214"/>
      <c r="B28" s="215">
        <v>7.1010984349078941</v>
      </c>
      <c r="C28" s="215">
        <v>12.32602</v>
      </c>
      <c r="D28" s="215">
        <v>15.574241565092105</v>
      </c>
    </row>
    <row r="29" spans="1:7" x14ac:dyDescent="0.35">
      <c r="A29" s="214">
        <v>2015</v>
      </c>
      <c r="B29" s="215">
        <v>7.3561599880810373</v>
      </c>
      <c r="C29" s="215">
        <v>12.08206</v>
      </c>
      <c r="D29" s="215">
        <v>16.29965001191897</v>
      </c>
    </row>
    <row r="30" spans="1:7" x14ac:dyDescent="0.35">
      <c r="A30" s="214"/>
      <c r="B30" s="215">
        <v>7.5023825953618886</v>
      </c>
      <c r="C30" s="215">
        <v>11.951139999999999</v>
      </c>
      <c r="D30" s="215">
        <v>17.146107404638109</v>
      </c>
    </row>
    <row r="31" spans="1:7" x14ac:dyDescent="0.35">
      <c r="A31" s="214"/>
      <c r="B31" s="215">
        <v>7.5161549470700786</v>
      </c>
      <c r="C31" s="215">
        <v>11.793420000000001</v>
      </c>
      <c r="D31" s="215">
        <v>17.394755052929924</v>
      </c>
    </row>
    <row r="32" spans="1:7" x14ac:dyDescent="0.35">
      <c r="A32" s="214"/>
      <c r="B32" s="215">
        <v>7.4205888029665967</v>
      </c>
      <c r="C32" s="215">
        <v>11.584000000000001</v>
      </c>
      <c r="D32" s="215">
        <v>17.206101197033405</v>
      </c>
    </row>
    <row r="33" spans="1:4" x14ac:dyDescent="0.35">
      <c r="B33" s="215">
        <v>7.2409189743863429</v>
      </c>
      <c r="C33" s="215">
        <v>11.713430000000002</v>
      </c>
      <c r="D33" s="215">
        <v>16.565171025613658</v>
      </c>
    </row>
    <row r="34" spans="1:4" x14ac:dyDescent="0.35">
      <c r="B34" s="215">
        <v>6.594645076213018</v>
      </c>
      <c r="C34" s="215">
        <v>9.1444799999999997</v>
      </c>
      <c r="D34" s="215">
        <v>13.098844923786981</v>
      </c>
    </row>
    <row r="35" spans="1:4" x14ac:dyDescent="0.35">
      <c r="A35" s="214">
        <v>2021</v>
      </c>
      <c r="B35" s="215">
        <v>6.8454510638994606</v>
      </c>
      <c r="C35" s="215">
        <v>10.159379999999999</v>
      </c>
      <c r="D35" s="215">
        <v>14.88173893610054</v>
      </c>
    </row>
    <row r="37" spans="1:4" x14ac:dyDescent="0.35">
      <c r="A37" s="212" t="s">
        <v>303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2326-31A4-4AC5-8166-09A111A4A4FA}">
  <dimension ref="A1:T3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65625" defaultRowHeight="15.5" x14ac:dyDescent="0.35"/>
  <cols>
    <col min="1" max="2" width="8.765625" style="462"/>
    <col min="3" max="3" width="8.84375" style="462" customWidth="1"/>
    <col min="4" max="5" width="8.765625" style="462"/>
    <col min="6" max="6" width="10.23046875" style="462" customWidth="1"/>
    <col min="7" max="19" width="8.765625" style="462"/>
    <col min="20" max="20" width="7.84375" style="462" bestFit="1" customWidth="1"/>
    <col min="21" max="16384" width="8.765625" style="462"/>
  </cols>
  <sheetData>
    <row r="1" spans="1:20" x14ac:dyDescent="0.35">
      <c r="A1" s="472" t="s">
        <v>341</v>
      </c>
      <c r="K1" s="462" t="s">
        <v>72</v>
      </c>
    </row>
    <row r="2" spans="1:20" x14ac:dyDescent="0.35">
      <c r="A2" s="473"/>
      <c r="B2" s="469"/>
      <c r="C2" s="469"/>
      <c r="D2" s="469"/>
      <c r="E2" s="469"/>
      <c r="F2" s="469"/>
      <c r="G2" s="474" t="s">
        <v>16</v>
      </c>
    </row>
    <row r="3" spans="1:20" ht="28" x14ac:dyDescent="0.35">
      <c r="A3" s="475"/>
      <c r="B3" s="476" t="s">
        <v>12</v>
      </c>
      <c r="C3" s="476" t="s">
        <v>13</v>
      </c>
      <c r="D3" s="476" t="s">
        <v>14</v>
      </c>
      <c r="E3" s="476" t="s">
        <v>15</v>
      </c>
      <c r="F3" s="476" t="s">
        <v>73</v>
      </c>
      <c r="G3" s="476" t="s">
        <v>7</v>
      </c>
    </row>
    <row r="4" spans="1:20" x14ac:dyDescent="0.35">
      <c r="A4" s="469">
        <v>1990</v>
      </c>
      <c r="B4" s="477">
        <v>56443</v>
      </c>
      <c r="C4" s="477">
        <v>100104</v>
      </c>
      <c r="D4" s="477">
        <v>45480</v>
      </c>
      <c r="E4" s="477">
        <v>16706</v>
      </c>
      <c r="F4" s="477">
        <v>654.20000000000005</v>
      </c>
      <c r="G4" s="477">
        <v>219387.2</v>
      </c>
      <c r="T4" s="478"/>
    </row>
    <row r="5" spans="1:20" x14ac:dyDescent="0.35">
      <c r="A5" s="469">
        <v>1991</v>
      </c>
      <c r="B5" s="477">
        <v>57555</v>
      </c>
      <c r="C5" s="477">
        <v>99890</v>
      </c>
      <c r="D5" s="477">
        <v>50638</v>
      </c>
      <c r="E5" s="477">
        <v>17830</v>
      </c>
      <c r="F5" s="477">
        <v>698.1</v>
      </c>
      <c r="G5" s="477">
        <v>226611.1</v>
      </c>
      <c r="T5" s="478"/>
    </row>
    <row r="6" spans="1:20" x14ac:dyDescent="0.35">
      <c r="A6" s="469">
        <v>1992</v>
      </c>
      <c r="B6" s="477">
        <v>51514</v>
      </c>
      <c r="C6" s="477">
        <v>103734</v>
      </c>
      <c r="D6" s="477">
        <v>51494</v>
      </c>
      <c r="E6" s="477">
        <v>18924</v>
      </c>
      <c r="F6" s="477">
        <v>824.20000000000016</v>
      </c>
      <c r="G6" s="477">
        <v>226490.2</v>
      </c>
      <c r="T6" s="478"/>
    </row>
    <row r="7" spans="1:20" x14ac:dyDescent="0.35">
      <c r="A7" s="469">
        <v>1993</v>
      </c>
      <c r="B7" s="477">
        <v>41588</v>
      </c>
      <c r="C7" s="477">
        <v>109613</v>
      </c>
      <c r="D7" s="477">
        <v>60542</v>
      </c>
      <c r="E7" s="477">
        <v>21969</v>
      </c>
      <c r="F7" s="477">
        <v>1170.4000000000001</v>
      </c>
      <c r="G7" s="477">
        <v>234882.4</v>
      </c>
      <c r="T7" s="478"/>
    </row>
    <row r="8" spans="1:20" x14ac:dyDescent="0.35">
      <c r="A8" s="469">
        <v>1994</v>
      </c>
      <c r="B8" s="477">
        <v>29704</v>
      </c>
      <c r="C8" s="477">
        <v>138937</v>
      </c>
      <c r="D8" s="477">
        <v>64636</v>
      </c>
      <c r="E8" s="477">
        <v>21670</v>
      </c>
      <c r="F8" s="477">
        <v>1608.1999999999998</v>
      </c>
      <c r="G8" s="477">
        <v>256555.2</v>
      </c>
      <c r="T8" s="478"/>
    </row>
    <row r="9" spans="1:20" x14ac:dyDescent="0.35">
      <c r="A9" s="469">
        <v>1995</v>
      </c>
      <c r="B9" s="477">
        <v>32751</v>
      </c>
      <c r="C9" s="477">
        <v>142746</v>
      </c>
      <c r="D9" s="477">
        <v>70807</v>
      </c>
      <c r="E9" s="477">
        <v>21735</v>
      </c>
      <c r="F9" s="477">
        <v>1723.8</v>
      </c>
      <c r="G9" s="477">
        <v>269762.8</v>
      </c>
      <c r="T9" s="478"/>
    </row>
    <row r="10" spans="1:20" x14ac:dyDescent="0.35">
      <c r="A10" s="469">
        <v>1996</v>
      </c>
      <c r="B10" s="477">
        <v>31135.395944814802</v>
      </c>
      <c r="C10" s="477">
        <v>142078.93931701273</v>
      </c>
      <c r="D10" s="477">
        <v>84180.481513327599</v>
      </c>
      <c r="E10" s="477">
        <v>22393.911907804879</v>
      </c>
      <c r="F10" s="477">
        <v>1771.8700000000003</v>
      </c>
      <c r="G10" s="477">
        <v>281560.59868296003</v>
      </c>
      <c r="T10" s="478"/>
    </row>
    <row r="11" spans="1:20" x14ac:dyDescent="0.35">
      <c r="A11" s="469">
        <v>1997</v>
      </c>
      <c r="B11" s="477">
        <v>30303.42098461587</v>
      </c>
      <c r="C11" s="477">
        <v>140442.62081922012</v>
      </c>
      <c r="D11" s="477">
        <v>85887.446259673263</v>
      </c>
      <c r="E11" s="477">
        <v>23536.598713836443</v>
      </c>
      <c r="F11" s="477">
        <v>1913.18</v>
      </c>
      <c r="G11" s="477">
        <v>282083.26677734568</v>
      </c>
      <c r="T11" s="478"/>
    </row>
    <row r="12" spans="1:20" x14ac:dyDescent="0.35">
      <c r="A12" s="469">
        <v>1998</v>
      </c>
      <c r="B12" s="477">
        <v>25757.141604111581</v>
      </c>
      <c r="C12" s="477">
        <v>145262.73418497024</v>
      </c>
      <c r="D12" s="477">
        <v>90185.64058469476</v>
      </c>
      <c r="E12" s="477">
        <v>23951.839750126623</v>
      </c>
      <c r="F12" s="477">
        <v>2077.0299999999997</v>
      </c>
      <c r="G12" s="477">
        <v>287234.38612390327</v>
      </c>
      <c r="T12" s="478"/>
    </row>
    <row r="13" spans="1:20" x14ac:dyDescent="0.35">
      <c r="A13" s="469">
        <v>1999</v>
      </c>
      <c r="B13" s="477">
        <v>23219.264289125702</v>
      </c>
      <c r="C13" s="477">
        <v>150160.43019878978</v>
      </c>
      <c r="D13" s="477">
        <v>99108.770421324152</v>
      </c>
      <c r="E13" s="477">
        <v>22942.975297270877</v>
      </c>
      <c r="F13" s="477">
        <v>2225.2920000000004</v>
      </c>
      <c r="G13" s="477">
        <v>297656.73220651055</v>
      </c>
      <c r="T13" s="478"/>
    </row>
    <row r="14" spans="1:20" x14ac:dyDescent="0.35">
      <c r="A14" s="469">
        <v>2000</v>
      </c>
      <c r="B14" s="477">
        <v>19551.477860062172</v>
      </c>
      <c r="C14" s="477">
        <v>138282.08159866135</v>
      </c>
      <c r="D14" s="477">
        <v>108396.9045571797</v>
      </c>
      <c r="E14" s="477">
        <v>20153.939326008298</v>
      </c>
      <c r="F14" s="477">
        <v>2306.3449999999998</v>
      </c>
      <c r="G14" s="477">
        <v>288690.74834191153</v>
      </c>
      <c r="S14" s="478"/>
      <c r="T14" s="478"/>
    </row>
    <row r="15" spans="1:20" x14ac:dyDescent="0.35">
      <c r="A15" s="469">
        <v>2001</v>
      </c>
      <c r="B15" s="477">
        <v>19968.764452869003</v>
      </c>
      <c r="C15" s="477">
        <v>127828.2933734297</v>
      </c>
      <c r="D15" s="477">
        <v>105869.56147893379</v>
      </c>
      <c r="E15" s="477">
        <v>21228.009029217428</v>
      </c>
      <c r="F15" s="477">
        <v>2532.91</v>
      </c>
      <c r="G15" s="477">
        <v>277427.53833444987</v>
      </c>
      <c r="S15" s="478"/>
      <c r="T15" s="478"/>
    </row>
    <row r="16" spans="1:20" x14ac:dyDescent="0.35">
      <c r="A16" s="469">
        <v>2002</v>
      </c>
      <c r="B16" s="477">
        <v>18807.575473964425</v>
      </c>
      <c r="C16" s="477">
        <v>127036.89223354255</v>
      </c>
      <c r="D16" s="477">
        <v>103646.17368873602</v>
      </c>
      <c r="E16" s="477">
        <v>20620.028984060144</v>
      </c>
      <c r="F16" s="477">
        <v>2754.9589999999998</v>
      </c>
      <c r="G16" s="477">
        <v>272865.62938030309</v>
      </c>
      <c r="S16" s="478"/>
      <c r="T16" s="478"/>
    </row>
    <row r="17" spans="1:20" x14ac:dyDescent="0.35">
      <c r="A17" s="469">
        <v>2003</v>
      </c>
      <c r="B17" s="477">
        <v>17635.825191961809</v>
      </c>
      <c r="C17" s="477">
        <v>116242.07812072495</v>
      </c>
      <c r="D17" s="477">
        <v>102996.21668099742</v>
      </c>
      <c r="E17" s="477">
        <v>20429.534413955404</v>
      </c>
      <c r="F17" s="477">
        <v>3007.78</v>
      </c>
      <c r="G17" s="477">
        <v>260311.43440763958</v>
      </c>
      <c r="S17" s="478"/>
      <c r="T17" s="478"/>
    </row>
    <row r="18" spans="1:20" x14ac:dyDescent="0.35">
      <c r="A18" s="469">
        <v>2004</v>
      </c>
      <c r="B18" s="477">
        <v>15593.690949162308</v>
      </c>
      <c r="C18" s="477">
        <v>104547.29031474632</v>
      </c>
      <c r="D18" s="477">
        <v>96410.758645873415</v>
      </c>
      <c r="E18" s="477">
        <v>18747.285933336829</v>
      </c>
      <c r="F18" s="477">
        <v>3080.0913919999994</v>
      </c>
      <c r="G18" s="477">
        <v>238379.11723511887</v>
      </c>
      <c r="S18" s="478"/>
      <c r="T18" s="478"/>
    </row>
    <row r="19" spans="1:20" x14ac:dyDescent="0.35">
      <c r="A19" s="469">
        <v>2005</v>
      </c>
      <c r="B19" s="477">
        <v>12713.832193573875</v>
      </c>
      <c r="C19" s="477">
        <v>92882.777236418653</v>
      </c>
      <c r="D19" s="477">
        <v>88219.187904252758</v>
      </c>
      <c r="E19" s="477">
        <v>19045.118530477415</v>
      </c>
      <c r="F19" s="477">
        <v>3681.2240359988014</v>
      </c>
      <c r="G19" s="477">
        <v>216542.13990072152</v>
      </c>
      <c r="S19" s="478"/>
      <c r="T19" s="478"/>
    </row>
    <row r="20" spans="1:20" x14ac:dyDescent="0.35">
      <c r="A20" s="469">
        <v>2006</v>
      </c>
      <c r="B20" s="477">
        <v>11417.929463273484</v>
      </c>
      <c r="C20" s="477">
        <v>83957.948202835629</v>
      </c>
      <c r="D20" s="477">
        <v>80011.865864144449</v>
      </c>
      <c r="E20" s="477">
        <v>17890.260064771577</v>
      </c>
      <c r="F20" s="477">
        <v>3969.3325727441897</v>
      </c>
      <c r="G20" s="477">
        <v>197247.33616776933</v>
      </c>
      <c r="S20" s="478"/>
      <c r="T20" s="478"/>
    </row>
    <row r="21" spans="1:20" x14ac:dyDescent="0.35">
      <c r="A21" s="469">
        <v>2007</v>
      </c>
      <c r="B21" s="477">
        <v>10696.584279539542</v>
      </c>
      <c r="C21" s="477">
        <v>83911.539840911268</v>
      </c>
      <c r="D21" s="477">
        <v>72124.616785399121</v>
      </c>
      <c r="E21" s="477">
        <v>14927.948432847879</v>
      </c>
      <c r="F21" s="477">
        <v>4309.7526567759614</v>
      </c>
      <c r="G21" s="477">
        <v>185970.44199547378</v>
      </c>
      <c r="S21" s="478"/>
      <c r="T21" s="478"/>
    </row>
    <row r="22" spans="1:20" x14ac:dyDescent="0.35">
      <c r="A22" s="469">
        <v>2008</v>
      </c>
      <c r="B22" s="477">
        <v>11305.201221221192</v>
      </c>
      <c r="C22" s="477">
        <v>78714.838929942867</v>
      </c>
      <c r="D22" s="477">
        <v>69523.803418083597</v>
      </c>
      <c r="E22" s="477">
        <v>12965.450740033881</v>
      </c>
      <c r="F22" s="477">
        <v>5132.2502957290899</v>
      </c>
      <c r="G22" s="477">
        <v>177641.5446050106</v>
      </c>
      <c r="S22" s="478"/>
      <c r="T22" s="478"/>
    </row>
    <row r="23" spans="1:20" x14ac:dyDescent="0.35">
      <c r="A23" s="469">
        <v>2009</v>
      </c>
      <c r="B23" s="477">
        <v>11038.669754670154</v>
      </c>
      <c r="C23" s="477">
        <v>74738.549971374538</v>
      </c>
      <c r="D23" s="477">
        <v>58474.967309734813</v>
      </c>
      <c r="E23" s="477">
        <v>16479.25065569146</v>
      </c>
      <c r="F23" s="477">
        <v>5451.6816704484399</v>
      </c>
      <c r="G23" s="477">
        <v>166183.11936191941</v>
      </c>
      <c r="S23" s="478"/>
      <c r="T23" s="478"/>
    </row>
    <row r="24" spans="1:20" x14ac:dyDescent="0.35">
      <c r="A24" s="469">
        <v>2010</v>
      </c>
      <c r="B24" s="477">
        <v>11425.174563493993</v>
      </c>
      <c r="C24" s="477">
        <v>68982.819073783117</v>
      </c>
      <c r="D24" s="477">
        <v>55317.60065629812</v>
      </c>
      <c r="E24" s="477">
        <v>15122.828048791458</v>
      </c>
      <c r="F24" s="477">
        <v>5826.6321275124237</v>
      </c>
      <c r="G24" s="477">
        <v>156675.05446987908</v>
      </c>
      <c r="S24" s="478"/>
      <c r="T24" s="478"/>
    </row>
    <row r="25" spans="1:20" x14ac:dyDescent="0.35">
      <c r="A25" s="469">
        <v>2011</v>
      </c>
      <c r="B25" s="477">
        <v>11532.006272389952</v>
      </c>
      <c r="C25" s="477">
        <v>56902.135365934715</v>
      </c>
      <c r="D25" s="477">
        <v>44026.491462518527</v>
      </c>
      <c r="E25" s="477">
        <v>17509.1156288083</v>
      </c>
      <c r="F25" s="477">
        <v>6158.6083977085336</v>
      </c>
      <c r="G25" s="477">
        <v>136128.35712736004</v>
      </c>
      <c r="S25" s="478"/>
      <c r="T25" s="478"/>
    </row>
    <row r="26" spans="1:20" x14ac:dyDescent="0.35">
      <c r="A26" s="469">
        <v>2012</v>
      </c>
      <c r="B26" s="477">
        <v>10582.837805703231</v>
      </c>
      <c r="C26" s="477">
        <v>48755.816970059401</v>
      </c>
      <c r="D26" s="477">
        <v>37443.7611517884</v>
      </c>
      <c r="E26" s="477">
        <v>17485.917613955826</v>
      </c>
      <c r="F26" s="477">
        <v>6695.2418128966256</v>
      </c>
      <c r="G26" s="477">
        <v>120963.57535440348</v>
      </c>
      <c r="S26" s="478"/>
      <c r="T26" s="478"/>
    </row>
    <row r="27" spans="1:20" x14ac:dyDescent="0.35">
      <c r="A27" s="469">
        <v>2013</v>
      </c>
      <c r="B27" s="477">
        <v>7973.2975988178287</v>
      </c>
      <c r="C27" s="477">
        <v>44468.476620439455</v>
      </c>
      <c r="D27" s="477">
        <v>35330.447837846456</v>
      </c>
      <c r="E27" s="477">
        <v>18462.151573683859</v>
      </c>
      <c r="F27" s="477">
        <v>7162.9778500401517</v>
      </c>
      <c r="G27" s="477">
        <v>113397.35148082775</v>
      </c>
      <c r="S27" s="478"/>
      <c r="T27" s="478"/>
    </row>
    <row r="28" spans="1:20" x14ac:dyDescent="0.35">
      <c r="A28" s="469">
        <v>2014</v>
      </c>
      <c r="B28" s="477">
        <v>7289.0864608813017</v>
      </c>
      <c r="C28" s="477">
        <v>43705.456355846422</v>
      </c>
      <c r="D28" s="477">
        <v>35761.453592753322</v>
      </c>
      <c r="E28" s="477">
        <v>17453.385831763433</v>
      </c>
      <c r="F28" s="477">
        <v>7883.8422325502861</v>
      </c>
      <c r="G28" s="477">
        <v>112093.22447379476</v>
      </c>
      <c r="S28" s="478"/>
      <c r="T28" s="478"/>
    </row>
    <row r="29" spans="1:20" x14ac:dyDescent="0.35">
      <c r="A29" s="469">
        <v>2015</v>
      </c>
      <c r="B29" s="477">
        <v>5384.0940147919291</v>
      </c>
      <c r="C29" s="477">
        <v>49543.629547747296</v>
      </c>
      <c r="D29" s="477">
        <v>38847.026741290007</v>
      </c>
      <c r="E29" s="477">
        <v>20131.684757836669</v>
      </c>
      <c r="F29" s="477">
        <v>9106.350208006821</v>
      </c>
      <c r="G29" s="477">
        <v>123012.78526967272</v>
      </c>
      <c r="S29" s="478"/>
      <c r="T29" s="478"/>
    </row>
    <row r="30" spans="1:20" x14ac:dyDescent="0.35">
      <c r="A30" s="469">
        <v>2016</v>
      </c>
      <c r="B30" s="477">
        <v>2870.2277980856397</v>
      </c>
      <c r="C30" s="477">
        <v>51951.687015025258</v>
      </c>
      <c r="D30" s="477">
        <v>39875.980789576111</v>
      </c>
      <c r="E30" s="477">
        <v>19964.553106383246</v>
      </c>
      <c r="F30" s="477">
        <v>10089.581705552113</v>
      </c>
      <c r="G30" s="477">
        <v>124752.03041462236</v>
      </c>
    </row>
    <row r="31" spans="1:20" x14ac:dyDescent="0.35">
      <c r="A31" s="469">
        <v>2017</v>
      </c>
      <c r="B31" s="477">
        <v>2068.9755481061984</v>
      </c>
      <c r="C31" s="477">
        <v>51089.73465771952</v>
      </c>
      <c r="D31" s="477">
        <v>40015.90636146388</v>
      </c>
      <c r="E31" s="477">
        <v>20883.433659024842</v>
      </c>
      <c r="F31" s="477">
        <v>11170.237825997257</v>
      </c>
      <c r="G31" s="477">
        <v>125228.28805231171</v>
      </c>
    </row>
    <row r="32" spans="1:20" x14ac:dyDescent="0.35">
      <c r="A32" s="469">
        <v>2018</v>
      </c>
      <c r="B32" s="477">
        <v>1900.8668719999155</v>
      </c>
      <c r="C32" s="477">
        <v>56049.637664053647</v>
      </c>
      <c r="D32" s="477">
        <v>38825.822538026041</v>
      </c>
      <c r="E32" s="477">
        <v>20512.022519451166</v>
      </c>
      <c r="F32" s="477">
        <v>12026.180604751753</v>
      </c>
      <c r="G32" s="477">
        <v>129314.5301982825</v>
      </c>
    </row>
    <row r="33" spans="1:7" x14ac:dyDescent="0.35">
      <c r="A33" s="469">
        <v>2019</v>
      </c>
      <c r="B33" s="477">
        <v>1784.6586077793474</v>
      </c>
      <c r="C33" s="477">
        <v>57500.520105504067</v>
      </c>
      <c r="D33" s="477">
        <v>37537.92532856443</v>
      </c>
      <c r="E33" s="477">
        <v>19154.893853596623</v>
      </c>
      <c r="F33" s="477">
        <v>11717.411914863555</v>
      </c>
      <c r="G33" s="477">
        <v>127695.409810308</v>
      </c>
    </row>
    <row r="34" spans="1:7" x14ac:dyDescent="0.35">
      <c r="A34" s="469">
        <v>2020</v>
      </c>
      <c r="B34" s="477">
        <v>1157.8114049886008</v>
      </c>
      <c r="C34" s="477">
        <v>53647.607782394785</v>
      </c>
      <c r="D34" s="477">
        <v>37805.876290406202</v>
      </c>
      <c r="E34" s="477">
        <v>18922.444191127295</v>
      </c>
      <c r="F34" s="477">
        <v>12136.476976178585</v>
      </c>
      <c r="G34" s="477">
        <v>123670.21664509547</v>
      </c>
    </row>
    <row r="35" spans="1:7" x14ac:dyDescent="0.35">
      <c r="A35" s="469">
        <v>2021</v>
      </c>
      <c r="B35" s="477">
        <v>736.17355032260787</v>
      </c>
      <c r="C35" s="477">
        <v>44737.283533942988</v>
      </c>
      <c r="D35" s="477">
        <v>31322.572149871095</v>
      </c>
      <c r="E35" s="477">
        <v>16979.419778848951</v>
      </c>
      <c r="F35" s="477">
        <v>12828.657889393169</v>
      </c>
      <c r="G35" s="477">
        <v>106604.10690237881</v>
      </c>
    </row>
    <row r="36" spans="1:7" x14ac:dyDescent="0.35">
      <c r="F36" s="479"/>
    </row>
    <row r="37" spans="1:7" x14ac:dyDescent="0.35">
      <c r="F37" s="480"/>
    </row>
  </sheetData>
  <pageMargins left="0.7" right="0.7" top="0.75" bottom="0.75" header="0.3" footer="0.3"/>
  <pageSetup paperSize="9" orientation="portrait" verticalDpi="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1F79-05D5-4803-AB9C-48FD5D78A208}">
  <dimension ref="A1:H76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15234375" defaultRowHeight="12.5" x14ac:dyDescent="0.25"/>
  <cols>
    <col min="1" max="1" width="12.3046875" style="531" customWidth="1"/>
    <col min="2" max="2" width="8.84375" style="531" customWidth="1"/>
    <col min="3" max="4" width="8.921875" style="531" bestFit="1" customWidth="1"/>
    <col min="5" max="5" width="8.07421875" style="531" bestFit="1" customWidth="1"/>
    <col min="6" max="6" width="29.921875" style="531" bestFit="1" customWidth="1"/>
    <col min="7" max="7" width="7.15234375" style="531"/>
    <col min="8" max="8" width="10.15234375" style="531" bestFit="1" customWidth="1"/>
    <col min="9" max="16384" width="7.15234375" style="531"/>
  </cols>
  <sheetData>
    <row r="1" spans="1:8" ht="20" x14ac:dyDescent="0.4">
      <c r="A1" s="551" t="s">
        <v>385</v>
      </c>
      <c r="B1" s="550"/>
      <c r="C1" s="550"/>
      <c r="D1" s="550"/>
      <c r="E1" s="550"/>
      <c r="F1" s="550"/>
      <c r="G1" s="530"/>
    </row>
    <row r="2" spans="1:8" ht="13.5" thickBot="1" x14ac:dyDescent="0.35">
      <c r="A2" s="532" t="s">
        <v>322</v>
      </c>
      <c r="B2" s="533"/>
      <c r="C2" s="532"/>
      <c r="E2" s="532"/>
      <c r="F2" s="532"/>
      <c r="G2" s="534"/>
    </row>
    <row r="3" spans="1:8" ht="15" customHeight="1" x14ac:dyDescent="0.25">
      <c r="C3" s="535"/>
      <c r="D3" s="535"/>
      <c r="G3" s="531" t="s">
        <v>323</v>
      </c>
    </row>
    <row r="4" spans="1:8" ht="13" x14ac:dyDescent="0.3">
      <c r="A4" s="536" t="s">
        <v>324</v>
      </c>
      <c r="B4" s="537" t="s">
        <v>205</v>
      </c>
      <c r="C4" s="538" t="s">
        <v>325</v>
      </c>
      <c r="D4" s="538" t="s">
        <v>139</v>
      </c>
      <c r="G4" s="531" t="s">
        <v>325</v>
      </c>
      <c r="H4" s="531" t="s">
        <v>139</v>
      </c>
    </row>
    <row r="5" spans="1:8" x14ac:dyDescent="0.25">
      <c r="A5" s="539" t="s">
        <v>326</v>
      </c>
      <c r="B5" s="540">
        <v>43800</v>
      </c>
      <c r="C5" s="531">
        <v>8106</v>
      </c>
      <c r="D5" s="541">
        <v>7314</v>
      </c>
      <c r="G5" s="553">
        <v>10451.232142857143</v>
      </c>
      <c r="H5" s="553">
        <v>7289.4821428571431</v>
      </c>
    </row>
    <row r="6" spans="1:8" x14ac:dyDescent="0.25">
      <c r="B6" s="540">
        <v>43801</v>
      </c>
      <c r="C6" s="531">
        <v>12452</v>
      </c>
      <c r="D6" s="541">
        <v>8072</v>
      </c>
    </row>
    <row r="7" spans="1:8" x14ac:dyDescent="0.25">
      <c r="B7" s="540">
        <v>43802</v>
      </c>
      <c r="C7" s="531">
        <v>11928</v>
      </c>
      <c r="D7" s="541">
        <v>7610</v>
      </c>
      <c r="F7" s="531" t="s">
        <v>327</v>
      </c>
      <c r="G7" s="542">
        <v>0.42710128651465024</v>
      </c>
      <c r="H7" s="542">
        <v>0.34236076090901169</v>
      </c>
    </row>
    <row r="8" spans="1:8" x14ac:dyDescent="0.25">
      <c r="B8" s="540">
        <v>43803</v>
      </c>
      <c r="C8" s="531">
        <v>12053</v>
      </c>
      <c r="D8" s="541">
        <v>7599</v>
      </c>
      <c r="F8" s="531" t="s">
        <v>328</v>
      </c>
      <c r="G8" s="542">
        <v>0.90976031812364389</v>
      </c>
      <c r="H8" s="542">
        <v>0.88226511676901243</v>
      </c>
    </row>
    <row r="9" spans="1:8" x14ac:dyDescent="0.25">
      <c r="B9" s="540">
        <v>43804</v>
      </c>
      <c r="C9" s="531">
        <v>12197</v>
      </c>
      <c r="D9" s="541">
        <v>7784</v>
      </c>
      <c r="F9" s="531" t="s">
        <v>329</v>
      </c>
      <c r="G9" s="542">
        <v>0.80719805764528796</v>
      </c>
      <c r="H9" s="542">
        <v>0.69455257207669563</v>
      </c>
    </row>
    <row r="10" spans="1:8" x14ac:dyDescent="0.25">
      <c r="B10" s="540">
        <v>43805</v>
      </c>
      <c r="C10" s="531">
        <v>12211</v>
      </c>
      <c r="D10" s="541">
        <v>8187</v>
      </c>
    </row>
    <row r="11" spans="1:8" x14ac:dyDescent="0.25">
      <c r="B11" s="540">
        <v>43806</v>
      </c>
      <c r="C11" s="531">
        <v>8865</v>
      </c>
      <c r="D11" s="541">
        <v>7683</v>
      </c>
      <c r="E11" s="543"/>
      <c r="F11" s="543"/>
      <c r="G11" s="543"/>
      <c r="H11" s="543"/>
    </row>
    <row r="12" spans="1:8" x14ac:dyDescent="0.25">
      <c r="B12" s="540">
        <v>43807</v>
      </c>
      <c r="C12" s="531">
        <v>7681</v>
      </c>
      <c r="D12" s="541">
        <v>6856</v>
      </c>
      <c r="E12" s="543"/>
      <c r="F12" s="543"/>
      <c r="G12" s="543"/>
      <c r="H12" s="543"/>
    </row>
    <row r="13" spans="1:8" x14ac:dyDescent="0.25">
      <c r="B13" s="540">
        <v>43808</v>
      </c>
      <c r="C13" s="531">
        <v>12052</v>
      </c>
      <c r="D13" s="531">
        <v>7638</v>
      </c>
      <c r="E13" s="543"/>
      <c r="F13" s="543"/>
      <c r="G13" s="543"/>
      <c r="H13" s="543"/>
    </row>
    <row r="14" spans="1:8" x14ac:dyDescent="0.25">
      <c r="B14" s="540">
        <v>43809</v>
      </c>
      <c r="C14" s="531">
        <v>11737</v>
      </c>
      <c r="D14" s="531">
        <v>7155</v>
      </c>
      <c r="E14" s="543"/>
      <c r="F14" s="543"/>
      <c r="G14" s="543"/>
      <c r="H14" s="543"/>
    </row>
    <row r="15" spans="1:8" x14ac:dyDescent="0.25">
      <c r="B15" s="540">
        <v>43810</v>
      </c>
      <c r="C15" s="531">
        <v>12142</v>
      </c>
      <c r="D15" s="531">
        <v>7657</v>
      </c>
      <c r="E15" s="543"/>
      <c r="F15" s="543"/>
      <c r="G15" s="543"/>
      <c r="H15" s="543"/>
    </row>
    <row r="16" spans="1:8" x14ac:dyDescent="0.25">
      <c r="B16" s="540">
        <v>43811</v>
      </c>
      <c r="C16" s="531">
        <v>12170</v>
      </c>
      <c r="D16" s="531">
        <v>7750</v>
      </c>
      <c r="E16" s="543"/>
      <c r="F16" s="543"/>
      <c r="G16" s="543"/>
      <c r="H16" s="543"/>
    </row>
    <row r="17" spans="2:8" x14ac:dyDescent="0.25">
      <c r="B17" s="540">
        <v>43812</v>
      </c>
      <c r="C17" s="531">
        <v>12292</v>
      </c>
      <c r="D17" s="531">
        <v>8388</v>
      </c>
      <c r="E17" s="543"/>
      <c r="F17" s="543"/>
      <c r="G17" s="543"/>
      <c r="H17" s="543"/>
    </row>
    <row r="18" spans="2:8" x14ac:dyDescent="0.25">
      <c r="B18" s="540">
        <v>43813</v>
      </c>
      <c r="C18" s="531">
        <v>9022</v>
      </c>
      <c r="D18" s="531">
        <v>7784</v>
      </c>
      <c r="E18" s="543"/>
      <c r="F18" s="543"/>
      <c r="G18" s="543"/>
      <c r="H18" s="543"/>
    </row>
    <row r="19" spans="2:8" x14ac:dyDescent="0.25">
      <c r="B19" s="540">
        <v>43814</v>
      </c>
      <c r="C19" s="531">
        <v>7686</v>
      </c>
      <c r="D19" s="531">
        <v>6912</v>
      </c>
      <c r="E19" s="543"/>
      <c r="F19" s="543"/>
      <c r="G19" s="543"/>
      <c r="H19" s="543"/>
    </row>
    <row r="20" spans="2:8" x14ac:dyDescent="0.25">
      <c r="B20" s="540">
        <v>43815</v>
      </c>
      <c r="C20" s="531">
        <v>11938</v>
      </c>
      <c r="D20" s="531">
        <v>7728</v>
      </c>
      <c r="E20" s="543"/>
      <c r="F20" s="543"/>
      <c r="G20" s="543"/>
      <c r="H20" s="543"/>
    </row>
    <row r="21" spans="2:8" x14ac:dyDescent="0.25">
      <c r="B21" s="540">
        <v>43816</v>
      </c>
      <c r="C21" s="531">
        <v>11813</v>
      </c>
      <c r="D21" s="531">
        <v>7529</v>
      </c>
      <c r="E21" s="543"/>
      <c r="F21" s="543"/>
      <c r="G21" s="543"/>
      <c r="H21" s="543"/>
    </row>
    <row r="22" spans="2:8" x14ac:dyDescent="0.25">
      <c r="B22" s="540">
        <v>43817</v>
      </c>
      <c r="C22" s="531">
        <v>11902</v>
      </c>
      <c r="D22" s="531">
        <v>7671</v>
      </c>
      <c r="E22" s="543"/>
      <c r="F22" s="543"/>
      <c r="G22" s="543"/>
      <c r="H22" s="543"/>
    </row>
    <row r="23" spans="2:8" x14ac:dyDescent="0.25">
      <c r="B23" s="540">
        <v>43818</v>
      </c>
      <c r="C23" s="531">
        <v>12079</v>
      </c>
      <c r="D23" s="531">
        <v>7986</v>
      </c>
      <c r="E23" s="543"/>
      <c r="F23" s="543"/>
      <c r="G23" s="543"/>
      <c r="H23" s="543"/>
    </row>
    <row r="24" spans="2:8" x14ac:dyDescent="0.25">
      <c r="B24" s="540">
        <v>43819</v>
      </c>
      <c r="C24" s="531">
        <v>12231</v>
      </c>
      <c r="D24" s="531">
        <v>9064</v>
      </c>
      <c r="E24" s="543"/>
      <c r="F24" s="543"/>
      <c r="G24" s="543"/>
      <c r="H24" s="543"/>
    </row>
    <row r="25" spans="2:8" x14ac:dyDescent="0.25">
      <c r="B25" s="540">
        <v>43820</v>
      </c>
      <c r="C25" s="531">
        <v>9096</v>
      </c>
      <c r="D25" s="531">
        <v>8209</v>
      </c>
      <c r="E25" s="543"/>
      <c r="F25" s="543"/>
      <c r="G25" s="543"/>
      <c r="H25" s="543"/>
    </row>
    <row r="26" spans="2:8" x14ac:dyDescent="0.25">
      <c r="B26" s="540">
        <v>43821</v>
      </c>
      <c r="C26" s="531">
        <v>7500</v>
      </c>
      <c r="D26" s="531">
        <v>7086</v>
      </c>
      <c r="E26" s="543"/>
      <c r="F26" s="543"/>
      <c r="G26" s="543"/>
      <c r="H26" s="543"/>
    </row>
    <row r="27" spans="2:8" x14ac:dyDescent="0.25">
      <c r="B27" s="540">
        <v>43822</v>
      </c>
      <c r="C27" s="531">
        <v>11046</v>
      </c>
      <c r="D27" s="531">
        <v>9156</v>
      </c>
      <c r="E27" s="543"/>
      <c r="F27" s="543"/>
      <c r="G27" s="543"/>
      <c r="H27" s="543"/>
    </row>
    <row r="28" spans="2:8" x14ac:dyDescent="0.25">
      <c r="B28" s="540">
        <v>43823</v>
      </c>
      <c r="C28" s="531">
        <v>8762</v>
      </c>
      <c r="D28" s="531">
        <v>7815</v>
      </c>
      <c r="E28" s="543"/>
      <c r="F28" s="543"/>
      <c r="G28" s="543"/>
      <c r="H28" s="543"/>
    </row>
    <row r="29" spans="2:8" x14ac:dyDescent="0.25">
      <c r="B29" s="540">
        <v>43824</v>
      </c>
      <c r="C29" s="531">
        <v>1990</v>
      </c>
      <c r="D29" s="531">
        <v>2017</v>
      </c>
      <c r="E29" s="543"/>
      <c r="F29" s="543"/>
      <c r="G29" s="543"/>
      <c r="H29" s="543"/>
    </row>
    <row r="30" spans="2:8" x14ac:dyDescent="0.25">
      <c r="B30" s="540">
        <v>43825</v>
      </c>
      <c r="C30" s="531">
        <v>4203</v>
      </c>
      <c r="D30" s="531">
        <v>4297</v>
      </c>
      <c r="E30" s="543"/>
      <c r="F30" s="543"/>
      <c r="G30" s="543"/>
      <c r="H30" s="543"/>
    </row>
    <row r="31" spans="2:8" x14ac:dyDescent="0.25">
      <c r="B31" s="544">
        <v>43826</v>
      </c>
      <c r="C31" s="541">
        <v>7557</v>
      </c>
      <c r="D31" s="531">
        <v>6676</v>
      </c>
      <c r="E31" s="543"/>
      <c r="F31" s="543"/>
      <c r="G31" s="543"/>
      <c r="H31" s="543"/>
    </row>
    <row r="32" spans="2:8" x14ac:dyDescent="0.25">
      <c r="B32" s="544">
        <v>43827</v>
      </c>
      <c r="C32" s="541">
        <v>6673</v>
      </c>
      <c r="D32" s="531">
        <v>6305</v>
      </c>
      <c r="E32" s="543"/>
      <c r="F32" s="543"/>
      <c r="G32" s="543"/>
      <c r="H32" s="543"/>
    </row>
    <row r="33" spans="1:8" x14ac:dyDescent="0.25">
      <c r="B33" s="544">
        <v>43828</v>
      </c>
      <c r="C33" s="541">
        <v>5709</v>
      </c>
      <c r="D33" s="531">
        <v>5601</v>
      </c>
      <c r="E33" s="543"/>
      <c r="F33" s="543"/>
      <c r="G33" s="543"/>
      <c r="H33" s="543"/>
    </row>
    <row r="34" spans="1:8" x14ac:dyDescent="0.25">
      <c r="B34" s="544">
        <v>43829</v>
      </c>
      <c r="C34" s="541">
        <v>7984</v>
      </c>
      <c r="D34" s="531">
        <v>6865</v>
      </c>
      <c r="E34" s="543"/>
      <c r="F34" s="543"/>
      <c r="G34" s="543"/>
      <c r="H34" s="543"/>
    </row>
    <row r="35" spans="1:8" x14ac:dyDescent="0.25">
      <c r="A35" s="545"/>
      <c r="B35" s="546">
        <v>43830</v>
      </c>
      <c r="C35" s="547">
        <v>7474</v>
      </c>
      <c r="D35" s="545">
        <v>6675</v>
      </c>
      <c r="E35" s="543"/>
      <c r="F35" s="543"/>
      <c r="G35" s="543"/>
      <c r="H35" s="543"/>
    </row>
    <row r="36" spans="1:8" x14ac:dyDescent="0.25">
      <c r="A36" s="548"/>
      <c r="B36" s="540">
        <v>43831</v>
      </c>
      <c r="C36" s="531">
        <v>3764</v>
      </c>
      <c r="D36" s="541">
        <v>7150</v>
      </c>
      <c r="E36" s="543"/>
      <c r="F36" s="543"/>
      <c r="G36" s="543"/>
      <c r="H36" s="543"/>
    </row>
    <row r="37" spans="1:8" x14ac:dyDescent="0.25">
      <c r="B37" s="540">
        <v>43832</v>
      </c>
      <c r="C37" s="531">
        <v>8549</v>
      </c>
      <c r="D37" s="541">
        <v>7257</v>
      </c>
      <c r="E37" s="543"/>
      <c r="F37" s="543"/>
      <c r="G37" s="543"/>
      <c r="H37" s="543"/>
    </row>
    <row r="38" spans="1:8" x14ac:dyDescent="0.25">
      <c r="B38" s="540">
        <v>43833</v>
      </c>
      <c r="C38" s="531">
        <v>9456</v>
      </c>
      <c r="D38" s="541">
        <v>7208</v>
      </c>
      <c r="E38" s="543"/>
      <c r="F38" s="543"/>
      <c r="G38" s="543"/>
      <c r="H38" s="543"/>
    </row>
    <row r="39" spans="1:8" x14ac:dyDescent="0.25">
      <c r="B39" s="540">
        <v>43834</v>
      </c>
      <c r="C39" s="531">
        <v>7252</v>
      </c>
      <c r="D39" s="541">
        <v>7284</v>
      </c>
      <c r="E39" s="543"/>
      <c r="F39" s="543"/>
      <c r="G39" s="543"/>
      <c r="H39" s="543"/>
    </row>
    <row r="40" spans="1:8" x14ac:dyDescent="0.25">
      <c r="B40" s="540">
        <v>43835</v>
      </c>
      <c r="C40" s="531">
        <v>6581</v>
      </c>
      <c r="D40" s="541">
        <v>8291</v>
      </c>
      <c r="E40" s="543"/>
      <c r="F40" s="543"/>
      <c r="G40" s="543"/>
      <c r="H40" s="543"/>
    </row>
    <row r="41" spans="1:8" x14ac:dyDescent="0.25">
      <c r="B41" s="540">
        <v>43836</v>
      </c>
      <c r="C41" s="531">
        <v>10536</v>
      </c>
      <c r="D41" s="541">
        <v>7915</v>
      </c>
      <c r="E41" s="543"/>
      <c r="F41" s="543"/>
      <c r="G41" s="543"/>
      <c r="H41" s="543"/>
    </row>
    <row r="42" spans="1:8" x14ac:dyDescent="0.25">
      <c r="B42" s="540">
        <v>43837</v>
      </c>
      <c r="C42" s="531">
        <v>10494</v>
      </c>
      <c r="D42" s="541">
        <v>6745</v>
      </c>
      <c r="E42" s="543"/>
      <c r="F42" s="543"/>
      <c r="G42" s="543"/>
      <c r="H42" s="543"/>
    </row>
    <row r="43" spans="1:8" x14ac:dyDescent="0.25">
      <c r="B43" s="540">
        <v>43838</v>
      </c>
      <c r="C43" s="531">
        <v>10579</v>
      </c>
      <c r="D43" s="541">
        <v>7180</v>
      </c>
      <c r="E43" s="543"/>
      <c r="F43" s="543"/>
      <c r="G43" s="543"/>
      <c r="H43" s="543"/>
    </row>
    <row r="44" spans="1:8" x14ac:dyDescent="0.25">
      <c r="B44" s="540">
        <v>43839</v>
      </c>
      <c r="C44" s="531">
        <v>10677</v>
      </c>
      <c r="D44" s="531">
        <v>3833</v>
      </c>
      <c r="E44" s="543"/>
      <c r="F44" s="543"/>
      <c r="G44" s="543"/>
      <c r="H44" s="543"/>
    </row>
    <row r="45" spans="1:8" x14ac:dyDescent="0.25">
      <c r="B45" s="540">
        <v>43840</v>
      </c>
      <c r="C45" s="531">
        <v>11012</v>
      </c>
      <c r="D45" s="531">
        <v>6508</v>
      </c>
      <c r="E45" s="543"/>
      <c r="F45" s="543"/>
      <c r="G45" s="543"/>
      <c r="H45" s="543"/>
    </row>
    <row r="46" spans="1:8" x14ac:dyDescent="0.25">
      <c r="B46" s="540">
        <v>43841</v>
      </c>
      <c r="C46" s="531">
        <v>7942</v>
      </c>
      <c r="D46" s="531">
        <v>7132</v>
      </c>
      <c r="E46" s="543"/>
      <c r="F46" s="543"/>
      <c r="G46" s="543"/>
      <c r="H46" s="543"/>
    </row>
    <row r="47" spans="1:8" x14ac:dyDescent="0.25">
      <c r="B47" s="540">
        <v>43842</v>
      </c>
      <c r="C47" s="531">
        <v>6942</v>
      </c>
      <c r="D47" s="531">
        <v>6706</v>
      </c>
      <c r="E47" s="543"/>
      <c r="F47" s="543"/>
      <c r="G47" s="543"/>
      <c r="H47" s="543"/>
    </row>
    <row r="48" spans="1:8" x14ac:dyDescent="0.25">
      <c r="B48" s="540">
        <v>43843</v>
      </c>
      <c r="C48" s="531">
        <v>10990</v>
      </c>
      <c r="D48" s="531">
        <v>6153</v>
      </c>
      <c r="E48" s="543"/>
      <c r="F48" s="543"/>
      <c r="G48" s="543"/>
      <c r="H48" s="543"/>
    </row>
    <row r="49" spans="2:8" x14ac:dyDescent="0.25">
      <c r="B49" s="540">
        <v>43844</v>
      </c>
      <c r="C49" s="531">
        <v>11110</v>
      </c>
      <c r="D49" s="531">
        <v>6657</v>
      </c>
      <c r="E49" s="543"/>
      <c r="F49" s="543"/>
      <c r="G49" s="543"/>
      <c r="H49" s="543"/>
    </row>
    <row r="50" spans="2:8" x14ac:dyDescent="0.25">
      <c r="B50" s="540">
        <v>43845</v>
      </c>
      <c r="C50" s="531">
        <v>11386</v>
      </c>
      <c r="D50" s="531">
        <v>6514</v>
      </c>
      <c r="E50" s="543"/>
      <c r="F50" s="543"/>
      <c r="G50" s="543"/>
      <c r="H50" s="543"/>
    </row>
    <row r="51" spans="2:8" x14ac:dyDescent="0.25">
      <c r="B51" s="540">
        <v>43846</v>
      </c>
      <c r="C51" s="531">
        <v>11257</v>
      </c>
      <c r="D51" s="531">
        <v>6658</v>
      </c>
      <c r="E51" s="543"/>
      <c r="F51" s="543"/>
      <c r="G51" s="543"/>
      <c r="H51" s="543"/>
    </row>
    <row r="52" spans="2:8" x14ac:dyDescent="0.25">
      <c r="B52" s="540">
        <v>43847</v>
      </c>
      <c r="C52" s="531">
        <v>11759</v>
      </c>
      <c r="D52" s="531">
        <v>6680</v>
      </c>
      <c r="E52" s="543"/>
      <c r="F52" s="543"/>
      <c r="G52" s="543"/>
      <c r="H52" s="543"/>
    </row>
    <row r="53" spans="2:8" x14ac:dyDescent="0.25">
      <c r="B53" s="540">
        <v>43848</v>
      </c>
      <c r="C53" s="531">
        <v>8395</v>
      </c>
      <c r="D53" s="531">
        <v>7479</v>
      </c>
      <c r="E53" s="543"/>
      <c r="F53" s="543"/>
      <c r="G53" s="543"/>
      <c r="H53" s="543"/>
    </row>
    <row r="54" spans="2:8" x14ac:dyDescent="0.25">
      <c r="B54" s="540">
        <v>43849</v>
      </c>
      <c r="C54" s="531">
        <v>7310</v>
      </c>
      <c r="D54" s="531">
        <v>7151</v>
      </c>
      <c r="E54" s="543"/>
      <c r="F54" s="543"/>
      <c r="G54" s="543"/>
      <c r="H54" s="543"/>
    </row>
    <row r="55" spans="2:8" x14ac:dyDescent="0.25">
      <c r="B55" s="540">
        <v>43850</v>
      </c>
      <c r="C55" s="531">
        <v>11619</v>
      </c>
      <c r="D55" s="531">
        <v>6398</v>
      </c>
      <c r="E55" s="543"/>
      <c r="F55" s="543"/>
      <c r="G55" s="543"/>
      <c r="H55" s="543"/>
    </row>
    <row r="56" spans="2:8" x14ac:dyDescent="0.25">
      <c r="B56" s="540">
        <v>43851</v>
      </c>
      <c r="C56" s="531">
        <v>11405</v>
      </c>
      <c r="D56" s="531">
        <v>6782</v>
      </c>
      <c r="E56" s="543"/>
      <c r="F56" s="543"/>
      <c r="G56" s="543"/>
      <c r="H56" s="543"/>
    </row>
    <row r="57" spans="2:8" x14ac:dyDescent="0.25">
      <c r="B57" s="540">
        <v>43852</v>
      </c>
      <c r="C57" s="531">
        <v>11236</v>
      </c>
      <c r="D57" s="531">
        <v>6695</v>
      </c>
      <c r="E57" s="543"/>
      <c r="F57" s="543"/>
      <c r="G57" s="543"/>
      <c r="H57" s="543"/>
    </row>
    <row r="58" spans="2:8" x14ac:dyDescent="0.25">
      <c r="B58" s="540">
        <v>43853</v>
      </c>
      <c r="C58" s="531">
        <v>11205</v>
      </c>
      <c r="D58" s="531">
        <v>7197</v>
      </c>
      <c r="E58" s="543"/>
      <c r="F58" s="543"/>
      <c r="G58" s="543"/>
      <c r="H58" s="543"/>
    </row>
    <row r="59" spans="2:8" x14ac:dyDescent="0.25">
      <c r="B59" s="540">
        <v>43854</v>
      </c>
      <c r="C59" s="531">
        <v>11680</v>
      </c>
      <c r="D59" s="531">
        <v>7080</v>
      </c>
      <c r="E59" s="543"/>
      <c r="F59" s="543"/>
      <c r="G59" s="543"/>
      <c r="H59" s="543"/>
    </row>
    <row r="60" spans="2:8" x14ac:dyDescent="0.25">
      <c r="B60" s="540">
        <v>43855</v>
      </c>
      <c r="C60" s="531">
        <v>8381</v>
      </c>
      <c r="D60" s="531">
        <v>8031</v>
      </c>
      <c r="E60" s="543"/>
      <c r="F60" s="543"/>
      <c r="G60" s="543"/>
      <c r="H60" s="543"/>
    </row>
    <row r="61" spans="2:8" x14ac:dyDescent="0.25">
      <c r="B61" s="540">
        <v>43856</v>
      </c>
      <c r="C61" s="531">
        <v>7186</v>
      </c>
      <c r="D61" s="531">
        <v>7578</v>
      </c>
      <c r="E61" s="543"/>
      <c r="F61" s="543"/>
      <c r="G61" s="543"/>
      <c r="H61" s="543"/>
    </row>
    <row r="62" spans="2:8" x14ac:dyDescent="0.25">
      <c r="B62" s="544">
        <v>43857</v>
      </c>
      <c r="C62" s="541">
        <v>11300</v>
      </c>
      <c r="D62" s="531">
        <v>7180</v>
      </c>
      <c r="E62" s="543"/>
      <c r="F62" s="543"/>
      <c r="G62" s="543"/>
      <c r="H62" s="543"/>
    </row>
    <row r="63" spans="2:8" x14ac:dyDescent="0.25">
      <c r="B63" s="544">
        <v>43858</v>
      </c>
      <c r="C63" s="541">
        <v>11570</v>
      </c>
      <c r="D63" s="531">
        <v>7285</v>
      </c>
      <c r="E63" s="543"/>
      <c r="F63" s="543"/>
      <c r="G63" s="543"/>
      <c r="H63" s="543"/>
    </row>
    <row r="64" spans="2:8" x14ac:dyDescent="0.25">
      <c r="B64" s="544">
        <v>43859</v>
      </c>
      <c r="C64" s="541">
        <v>11484</v>
      </c>
      <c r="D64" s="531">
        <v>7237</v>
      </c>
      <c r="E64" s="543"/>
      <c r="F64" s="543"/>
      <c r="G64" s="543"/>
      <c r="H64" s="543"/>
    </row>
    <row r="65" spans="1:8" x14ac:dyDescent="0.25">
      <c r="B65" s="544">
        <v>43860</v>
      </c>
      <c r="C65" s="541">
        <v>11418</v>
      </c>
      <c r="D65" s="531">
        <v>7314</v>
      </c>
      <c r="E65" s="543"/>
      <c r="F65" s="543"/>
      <c r="G65" s="543"/>
      <c r="H65" s="543"/>
    </row>
    <row r="66" spans="1:8" x14ac:dyDescent="0.25">
      <c r="A66" s="545"/>
      <c r="B66" s="546">
        <v>43861</v>
      </c>
      <c r="C66" s="547">
        <v>11917</v>
      </c>
      <c r="D66" s="545">
        <v>8324</v>
      </c>
      <c r="E66" s="543"/>
      <c r="F66" s="543"/>
      <c r="G66" s="543"/>
      <c r="H66" s="543"/>
    </row>
    <row r="67" spans="1:8" x14ac:dyDescent="0.25">
      <c r="A67" s="548"/>
      <c r="B67" s="544">
        <v>43862</v>
      </c>
      <c r="C67" s="541">
        <v>8711</v>
      </c>
      <c r="D67" s="531">
        <v>7916</v>
      </c>
      <c r="E67" s="543"/>
      <c r="F67" s="543"/>
      <c r="G67" s="543"/>
      <c r="H67" s="543"/>
    </row>
    <row r="68" spans="1:8" x14ac:dyDescent="0.25">
      <c r="B68" s="544">
        <v>43863</v>
      </c>
      <c r="C68" s="541">
        <v>7347</v>
      </c>
      <c r="D68" s="531">
        <v>6773</v>
      </c>
      <c r="E68" s="543"/>
      <c r="F68" s="543"/>
      <c r="G68" s="543"/>
      <c r="H68" s="543"/>
    </row>
    <row r="69" spans="1:8" x14ac:dyDescent="0.25">
      <c r="B69" s="544">
        <v>43864</v>
      </c>
      <c r="C69" s="541">
        <v>11417</v>
      </c>
      <c r="D69" s="531">
        <v>7209</v>
      </c>
      <c r="E69" s="543"/>
      <c r="F69" s="543"/>
      <c r="G69" s="543"/>
      <c r="H69" s="543"/>
    </row>
    <row r="70" spans="1:8" x14ac:dyDescent="0.25">
      <c r="B70" s="544">
        <v>43865</v>
      </c>
      <c r="C70" s="541">
        <v>11465</v>
      </c>
      <c r="D70" s="541">
        <v>7103</v>
      </c>
      <c r="E70" s="543"/>
      <c r="F70" s="543"/>
      <c r="G70" s="543"/>
      <c r="H70" s="543"/>
    </row>
    <row r="71" spans="1:8" x14ac:dyDescent="0.25">
      <c r="B71" s="544">
        <v>43866</v>
      </c>
      <c r="C71" s="541">
        <v>11358</v>
      </c>
      <c r="D71" s="541">
        <v>7212</v>
      </c>
      <c r="E71" s="543"/>
      <c r="F71" s="543"/>
      <c r="G71" s="543"/>
      <c r="H71" s="543"/>
    </row>
    <row r="72" spans="1:8" x14ac:dyDescent="0.25">
      <c r="B72" s="544">
        <v>43867</v>
      </c>
      <c r="C72" s="541">
        <v>11514</v>
      </c>
      <c r="D72" s="541">
        <v>7485</v>
      </c>
      <c r="E72" s="543"/>
      <c r="F72" s="543"/>
      <c r="G72" s="543"/>
      <c r="H72" s="543"/>
    </row>
    <row r="73" spans="1:8" x14ac:dyDescent="0.25">
      <c r="B73" s="544">
        <v>43868</v>
      </c>
      <c r="C73" s="541">
        <v>11903</v>
      </c>
      <c r="D73" s="541">
        <v>8165</v>
      </c>
      <c r="E73" s="543"/>
      <c r="F73" s="543"/>
      <c r="G73" s="543"/>
      <c r="H73" s="543"/>
    </row>
    <row r="74" spans="1:8" x14ac:dyDescent="0.25">
      <c r="B74" s="544">
        <v>43869</v>
      </c>
      <c r="C74" s="541">
        <v>8499</v>
      </c>
      <c r="D74" s="541">
        <v>7635</v>
      </c>
      <c r="E74" s="543"/>
      <c r="F74" s="543"/>
      <c r="G74" s="543"/>
      <c r="H74" s="543"/>
    </row>
    <row r="75" spans="1:8" x14ac:dyDescent="0.25">
      <c r="B75" s="544">
        <v>43870</v>
      </c>
      <c r="C75" s="541">
        <v>6153</v>
      </c>
      <c r="D75" s="541">
        <v>5179</v>
      </c>
      <c r="E75" s="543"/>
      <c r="F75" s="543"/>
      <c r="G75" s="543"/>
      <c r="H75" s="543"/>
    </row>
    <row r="76" spans="1:8" x14ac:dyDescent="0.25">
      <c r="B76" s="544">
        <v>43871</v>
      </c>
      <c r="C76" s="541">
        <v>11535</v>
      </c>
      <c r="D76" s="541">
        <v>7162</v>
      </c>
      <c r="E76" s="543"/>
      <c r="F76" s="543"/>
      <c r="G76" s="543"/>
      <c r="H76" s="543"/>
    </row>
    <row r="77" spans="1:8" x14ac:dyDescent="0.25">
      <c r="B77" s="544">
        <v>43872</v>
      </c>
      <c r="C77" s="541">
        <v>11693</v>
      </c>
      <c r="D77" s="541">
        <v>7122</v>
      </c>
      <c r="E77" s="543"/>
      <c r="F77" s="543"/>
      <c r="G77" s="543"/>
      <c r="H77" s="543"/>
    </row>
    <row r="78" spans="1:8" x14ac:dyDescent="0.25">
      <c r="B78" s="544">
        <v>43873</v>
      </c>
      <c r="C78" s="541">
        <v>11709</v>
      </c>
      <c r="D78" s="541">
        <v>7331</v>
      </c>
      <c r="E78" s="543"/>
      <c r="F78" s="543"/>
      <c r="G78" s="543"/>
      <c r="H78" s="543"/>
    </row>
    <row r="79" spans="1:8" x14ac:dyDescent="0.25">
      <c r="B79" s="544">
        <v>43874</v>
      </c>
      <c r="C79" s="541">
        <v>11797</v>
      </c>
      <c r="D79" s="541">
        <v>7466</v>
      </c>
      <c r="E79" s="543"/>
      <c r="F79" s="543"/>
      <c r="G79" s="543"/>
      <c r="H79" s="543"/>
    </row>
    <row r="80" spans="1:8" x14ac:dyDescent="0.25">
      <c r="B80" s="544">
        <v>43875</v>
      </c>
      <c r="C80" s="541">
        <v>11871</v>
      </c>
      <c r="D80" s="541">
        <v>8114</v>
      </c>
      <c r="E80" s="543"/>
      <c r="F80" s="543"/>
      <c r="G80" s="543"/>
      <c r="H80" s="543"/>
    </row>
    <row r="81" spans="1:8" x14ac:dyDescent="0.25">
      <c r="B81" s="544">
        <v>43876</v>
      </c>
      <c r="C81" s="541">
        <v>7865</v>
      </c>
      <c r="D81" s="541">
        <v>6702</v>
      </c>
      <c r="E81" s="543"/>
      <c r="F81" s="543"/>
      <c r="G81" s="543"/>
      <c r="H81" s="543"/>
    </row>
    <row r="82" spans="1:8" x14ac:dyDescent="0.25">
      <c r="B82" s="544">
        <v>43877</v>
      </c>
      <c r="C82" s="541">
        <v>6786</v>
      </c>
      <c r="D82" s="541">
        <v>5917</v>
      </c>
      <c r="E82" s="543"/>
      <c r="F82" s="543"/>
      <c r="G82" s="543"/>
      <c r="H82" s="543"/>
    </row>
    <row r="83" spans="1:8" x14ac:dyDescent="0.25">
      <c r="B83" s="544">
        <v>43878</v>
      </c>
      <c r="C83" s="541">
        <v>11352</v>
      </c>
      <c r="D83" s="541">
        <v>7160</v>
      </c>
      <c r="E83" s="543"/>
      <c r="F83" s="543"/>
      <c r="G83" s="543"/>
      <c r="H83" s="543"/>
    </row>
    <row r="84" spans="1:8" x14ac:dyDescent="0.25">
      <c r="B84" s="544">
        <v>43879</v>
      </c>
      <c r="C84" s="541">
        <v>11278</v>
      </c>
      <c r="D84" s="541">
        <v>6959</v>
      </c>
      <c r="E84" s="543"/>
      <c r="F84" s="543"/>
      <c r="G84" s="543"/>
      <c r="H84" s="543"/>
    </row>
    <row r="85" spans="1:8" x14ac:dyDescent="0.25">
      <c r="B85" s="544">
        <v>43880</v>
      </c>
      <c r="C85" s="541">
        <v>11342</v>
      </c>
      <c r="D85" s="541">
        <v>7077</v>
      </c>
      <c r="E85" s="543"/>
      <c r="F85" s="543"/>
      <c r="G85" s="543"/>
      <c r="H85" s="543"/>
    </row>
    <row r="86" spans="1:8" x14ac:dyDescent="0.25">
      <c r="B86" s="544">
        <v>43881</v>
      </c>
      <c r="C86" s="541">
        <v>11420</v>
      </c>
      <c r="D86" s="541">
        <v>7247</v>
      </c>
      <c r="E86" s="543"/>
      <c r="F86" s="543"/>
      <c r="G86" s="543"/>
      <c r="H86" s="543"/>
    </row>
    <row r="87" spans="1:8" x14ac:dyDescent="0.25">
      <c r="B87" s="544">
        <v>43882</v>
      </c>
      <c r="C87" s="541">
        <v>11657</v>
      </c>
      <c r="D87" s="541">
        <v>7979</v>
      </c>
      <c r="E87" s="543"/>
      <c r="F87" s="543"/>
      <c r="G87" s="543"/>
      <c r="H87" s="543"/>
    </row>
    <row r="88" spans="1:8" x14ac:dyDescent="0.25">
      <c r="B88" s="544">
        <v>43883</v>
      </c>
      <c r="C88" s="541">
        <v>8312</v>
      </c>
      <c r="D88" s="541">
        <v>7343</v>
      </c>
      <c r="E88" s="543"/>
      <c r="F88" s="543"/>
      <c r="G88" s="543"/>
      <c r="H88" s="543"/>
    </row>
    <row r="89" spans="1:8" x14ac:dyDescent="0.25">
      <c r="B89" s="544">
        <v>43884</v>
      </c>
      <c r="C89" s="541">
        <v>7219</v>
      </c>
      <c r="D89" s="541">
        <v>6558</v>
      </c>
      <c r="E89" s="543"/>
      <c r="F89" s="543"/>
      <c r="G89" s="543"/>
      <c r="H89" s="543"/>
    </row>
    <row r="90" spans="1:8" x14ac:dyDescent="0.25">
      <c r="B90" s="544">
        <v>43885</v>
      </c>
      <c r="C90" s="541">
        <v>11239</v>
      </c>
      <c r="D90" s="541">
        <v>6949</v>
      </c>
      <c r="E90" s="543"/>
      <c r="F90" s="543"/>
      <c r="G90" s="543"/>
      <c r="H90" s="543"/>
    </row>
    <row r="91" spans="1:8" x14ac:dyDescent="0.25">
      <c r="B91" s="544">
        <v>43886</v>
      </c>
      <c r="C91" s="541">
        <v>11530</v>
      </c>
      <c r="D91" s="541">
        <v>7223</v>
      </c>
      <c r="E91" s="543"/>
      <c r="F91" s="543"/>
      <c r="G91" s="543"/>
      <c r="H91" s="543"/>
    </row>
    <row r="92" spans="1:8" x14ac:dyDescent="0.25">
      <c r="B92" s="544">
        <v>43887</v>
      </c>
      <c r="C92" s="541">
        <v>11692</v>
      </c>
      <c r="D92" s="541">
        <v>7459</v>
      </c>
      <c r="E92" s="543"/>
      <c r="F92" s="543"/>
      <c r="G92" s="543"/>
      <c r="H92" s="543"/>
    </row>
    <row r="93" spans="1:8" x14ac:dyDescent="0.25">
      <c r="B93" s="544">
        <v>43888</v>
      </c>
      <c r="C93" s="541">
        <v>11819</v>
      </c>
      <c r="D93" s="541">
        <v>7632</v>
      </c>
      <c r="E93" s="543"/>
      <c r="F93" s="543"/>
      <c r="G93" s="543"/>
      <c r="H93" s="543"/>
    </row>
    <row r="94" spans="1:8" x14ac:dyDescent="0.25">
      <c r="B94" s="544">
        <v>43889</v>
      </c>
      <c r="C94" s="541">
        <v>12347</v>
      </c>
      <c r="D94" s="541">
        <v>8702</v>
      </c>
      <c r="E94" s="543"/>
      <c r="F94" s="543"/>
      <c r="G94" s="543"/>
      <c r="H94" s="543"/>
    </row>
    <row r="95" spans="1:8" x14ac:dyDescent="0.25">
      <c r="A95" s="545"/>
      <c r="B95" s="546">
        <v>43890</v>
      </c>
      <c r="C95" s="547">
        <v>8969</v>
      </c>
      <c r="D95" s="547">
        <v>8076</v>
      </c>
      <c r="E95" s="543"/>
      <c r="F95" s="543"/>
      <c r="G95" s="543"/>
      <c r="H95" s="543"/>
    </row>
    <row r="96" spans="1:8" x14ac:dyDescent="0.25">
      <c r="A96" s="539" t="s">
        <v>330</v>
      </c>
      <c r="B96" s="544">
        <v>43891</v>
      </c>
      <c r="C96" s="541">
        <v>7860</v>
      </c>
      <c r="D96" s="541">
        <v>7365</v>
      </c>
      <c r="E96" s="543"/>
      <c r="F96" s="543"/>
      <c r="G96" s="543"/>
      <c r="H96" s="543"/>
    </row>
    <row r="97" spans="2:8" x14ac:dyDescent="0.25">
      <c r="B97" s="544">
        <v>43892</v>
      </c>
      <c r="C97" s="541">
        <v>11946</v>
      </c>
      <c r="D97" s="541">
        <v>7749</v>
      </c>
      <c r="E97" s="543"/>
      <c r="F97" s="543"/>
      <c r="G97" s="543"/>
      <c r="H97" s="543"/>
    </row>
    <row r="98" spans="2:8" x14ac:dyDescent="0.25">
      <c r="B98" s="544">
        <v>43893</v>
      </c>
      <c r="C98" s="541">
        <v>11722</v>
      </c>
      <c r="D98" s="541">
        <v>7452</v>
      </c>
      <c r="E98" s="543"/>
      <c r="F98" s="543"/>
      <c r="G98" s="543"/>
      <c r="H98" s="543"/>
    </row>
    <row r="99" spans="2:8" x14ac:dyDescent="0.25">
      <c r="B99" s="544">
        <v>43894</v>
      </c>
      <c r="C99" s="541">
        <v>11414</v>
      </c>
      <c r="D99" s="541">
        <v>7200</v>
      </c>
      <c r="E99" s="543"/>
      <c r="F99" s="543"/>
      <c r="G99" s="543"/>
      <c r="H99" s="543"/>
    </row>
    <row r="100" spans="2:8" x14ac:dyDescent="0.25">
      <c r="B100" s="544">
        <v>43895</v>
      </c>
      <c r="C100" s="541">
        <v>11793</v>
      </c>
      <c r="D100" s="541">
        <v>7610</v>
      </c>
      <c r="E100" s="543"/>
      <c r="F100" s="543"/>
      <c r="G100" s="543"/>
      <c r="H100" s="543"/>
    </row>
    <row r="101" spans="2:8" x14ac:dyDescent="0.25">
      <c r="B101" s="544">
        <v>43896</v>
      </c>
      <c r="C101" s="541">
        <v>11891</v>
      </c>
      <c r="D101" s="541">
        <v>8370</v>
      </c>
      <c r="E101" s="543"/>
      <c r="F101" s="543"/>
      <c r="G101" s="543"/>
      <c r="H101" s="543"/>
    </row>
    <row r="102" spans="2:8" x14ac:dyDescent="0.25">
      <c r="B102" s="544">
        <v>43897</v>
      </c>
      <c r="C102" s="541">
        <v>8320</v>
      </c>
      <c r="D102" s="541">
        <v>7551</v>
      </c>
      <c r="E102" s="543"/>
      <c r="F102" s="543"/>
      <c r="G102" s="543"/>
      <c r="H102" s="543"/>
    </row>
    <row r="103" spans="2:8" x14ac:dyDescent="0.25">
      <c r="B103" s="544">
        <v>43898</v>
      </c>
      <c r="C103" s="541">
        <v>7188</v>
      </c>
      <c r="D103" s="541">
        <v>6689</v>
      </c>
      <c r="E103" s="543"/>
      <c r="F103" s="543"/>
      <c r="G103" s="543"/>
      <c r="H103" s="543"/>
    </row>
    <row r="104" spans="2:8" x14ac:dyDescent="0.25">
      <c r="B104" s="544">
        <v>43899</v>
      </c>
      <c r="C104" s="541">
        <v>11270</v>
      </c>
      <c r="D104" s="541">
        <v>7148</v>
      </c>
      <c r="E104" s="543"/>
      <c r="F104" s="543"/>
      <c r="G104" s="543"/>
      <c r="H104" s="543"/>
    </row>
    <row r="105" spans="2:8" x14ac:dyDescent="0.25">
      <c r="B105" s="544">
        <v>43900</v>
      </c>
      <c r="C105" s="541">
        <v>11381</v>
      </c>
      <c r="D105" s="541">
        <v>7089</v>
      </c>
      <c r="E105" s="543"/>
      <c r="F105" s="543"/>
      <c r="G105" s="543"/>
      <c r="H105" s="543"/>
    </row>
    <row r="106" spans="2:8" x14ac:dyDescent="0.25">
      <c r="B106" s="544">
        <v>43901</v>
      </c>
      <c r="C106" s="541">
        <v>11346</v>
      </c>
      <c r="D106" s="541">
        <v>7137</v>
      </c>
      <c r="E106" s="543"/>
      <c r="F106" s="543"/>
      <c r="G106" s="543"/>
      <c r="H106" s="543"/>
    </row>
    <row r="107" spans="2:8" x14ac:dyDescent="0.25">
      <c r="B107" s="544">
        <v>43902</v>
      </c>
      <c r="C107" s="541">
        <v>11882</v>
      </c>
      <c r="D107" s="541">
        <v>7660</v>
      </c>
      <c r="E107" s="543"/>
      <c r="F107" s="543"/>
      <c r="G107" s="543"/>
      <c r="H107" s="543"/>
    </row>
    <row r="108" spans="2:8" x14ac:dyDescent="0.25">
      <c r="B108" s="544">
        <v>43903</v>
      </c>
      <c r="C108" s="541">
        <v>11970</v>
      </c>
      <c r="D108" s="541">
        <v>8367</v>
      </c>
      <c r="E108" s="543"/>
      <c r="F108" s="543"/>
      <c r="G108" s="543"/>
      <c r="H108" s="543"/>
    </row>
    <row r="109" spans="2:8" x14ac:dyDescent="0.25">
      <c r="B109" s="544">
        <v>43904</v>
      </c>
      <c r="C109" s="541">
        <v>8531</v>
      </c>
      <c r="D109" s="541">
        <v>7684</v>
      </c>
      <c r="E109" s="543"/>
      <c r="F109" s="543"/>
      <c r="G109" s="543"/>
      <c r="H109" s="543"/>
    </row>
    <row r="110" spans="2:8" x14ac:dyDescent="0.25">
      <c r="B110" s="544">
        <v>43905</v>
      </c>
      <c r="C110" s="541">
        <v>7415</v>
      </c>
      <c r="D110" s="541">
        <v>6826</v>
      </c>
      <c r="E110" s="543"/>
      <c r="F110" s="543"/>
      <c r="G110" s="543"/>
      <c r="H110" s="543"/>
    </row>
    <row r="111" spans="2:8" x14ac:dyDescent="0.25">
      <c r="B111" s="544">
        <v>43906</v>
      </c>
      <c r="C111" s="541">
        <v>11916</v>
      </c>
      <c r="D111" s="541">
        <v>7983</v>
      </c>
      <c r="E111" s="543"/>
      <c r="F111" s="543"/>
      <c r="G111" s="543"/>
      <c r="H111" s="543"/>
    </row>
    <row r="112" spans="2:8" x14ac:dyDescent="0.25">
      <c r="B112" s="544">
        <v>43907</v>
      </c>
      <c r="C112" s="541">
        <v>11921</v>
      </c>
      <c r="D112" s="541">
        <v>7687</v>
      </c>
      <c r="E112" s="543"/>
      <c r="F112" s="543"/>
      <c r="G112" s="543"/>
      <c r="H112" s="543"/>
    </row>
    <row r="113" spans="1:8" x14ac:dyDescent="0.25">
      <c r="B113" s="544">
        <v>43908</v>
      </c>
      <c r="C113" s="541">
        <v>11513</v>
      </c>
      <c r="D113" s="541">
        <v>7198</v>
      </c>
      <c r="E113" s="543"/>
      <c r="F113" s="543"/>
      <c r="G113" s="543"/>
      <c r="H113" s="543"/>
    </row>
    <row r="114" spans="1:8" x14ac:dyDescent="0.25">
      <c r="B114" s="544">
        <v>43909</v>
      </c>
      <c r="C114" s="541">
        <v>11905</v>
      </c>
      <c r="D114" s="541">
        <v>7657</v>
      </c>
      <c r="E114" s="543"/>
      <c r="F114" s="543"/>
      <c r="G114" s="543"/>
      <c r="H114" s="543"/>
    </row>
    <row r="115" spans="1:8" x14ac:dyDescent="0.25">
      <c r="B115" s="544">
        <v>43910</v>
      </c>
      <c r="C115" s="541">
        <v>10789</v>
      </c>
      <c r="D115" s="541">
        <v>7114</v>
      </c>
      <c r="E115" s="543"/>
      <c r="F115" s="543"/>
      <c r="G115" s="543"/>
      <c r="H115" s="543"/>
    </row>
    <row r="116" spans="1:8" x14ac:dyDescent="0.25">
      <c r="B116" s="544">
        <v>43911</v>
      </c>
      <c r="C116" s="541">
        <v>6976</v>
      </c>
      <c r="D116" s="541">
        <v>6042</v>
      </c>
      <c r="E116" s="543"/>
      <c r="F116" s="543"/>
      <c r="G116" s="543"/>
      <c r="H116" s="543"/>
    </row>
    <row r="117" spans="1:8" x14ac:dyDescent="0.25">
      <c r="B117" s="544">
        <v>43912</v>
      </c>
      <c r="C117" s="541">
        <v>4832</v>
      </c>
      <c r="D117" s="541">
        <v>4438</v>
      </c>
      <c r="E117" s="543"/>
      <c r="F117" s="543"/>
      <c r="G117" s="543"/>
      <c r="H117" s="543"/>
    </row>
    <row r="118" spans="1:8" x14ac:dyDescent="0.25">
      <c r="B118" s="544">
        <v>43913</v>
      </c>
      <c r="C118" s="541">
        <v>9366</v>
      </c>
      <c r="D118" s="541">
        <v>5292</v>
      </c>
      <c r="E118" s="543"/>
      <c r="F118" s="543"/>
      <c r="G118" s="543"/>
      <c r="H118" s="543"/>
    </row>
    <row r="119" spans="1:8" x14ac:dyDescent="0.25">
      <c r="B119" s="544">
        <v>43914</v>
      </c>
      <c r="C119" s="541">
        <v>7300</v>
      </c>
      <c r="D119" s="541">
        <v>3661</v>
      </c>
      <c r="E119" s="543"/>
      <c r="F119" s="543"/>
      <c r="G119" s="543"/>
      <c r="H119" s="543"/>
    </row>
    <row r="120" spans="1:8" x14ac:dyDescent="0.25">
      <c r="B120" s="544">
        <v>43915</v>
      </c>
      <c r="C120" s="541">
        <v>5826</v>
      </c>
      <c r="D120" s="541">
        <v>2821</v>
      </c>
      <c r="E120" s="543"/>
      <c r="F120" s="543"/>
      <c r="G120" s="543"/>
      <c r="H120" s="543"/>
    </row>
    <row r="121" spans="1:8" x14ac:dyDescent="0.25">
      <c r="B121" s="544">
        <v>43916</v>
      </c>
      <c r="C121" s="541">
        <v>5404</v>
      </c>
      <c r="D121" s="541">
        <v>2646</v>
      </c>
      <c r="E121" s="543"/>
      <c r="F121" s="543"/>
      <c r="G121" s="543"/>
      <c r="H121" s="543"/>
    </row>
    <row r="122" spans="1:8" x14ac:dyDescent="0.25">
      <c r="B122" s="544">
        <v>43917</v>
      </c>
      <c r="C122" s="541">
        <v>5394</v>
      </c>
      <c r="D122" s="541">
        <v>3033</v>
      </c>
      <c r="E122" s="543"/>
      <c r="F122" s="543"/>
      <c r="G122" s="543"/>
      <c r="H122" s="543"/>
    </row>
    <row r="123" spans="1:8" x14ac:dyDescent="0.25">
      <c r="B123" s="544">
        <v>43918</v>
      </c>
      <c r="C123" s="541">
        <v>2909</v>
      </c>
      <c r="D123" s="541">
        <v>2223</v>
      </c>
      <c r="E123" s="543"/>
      <c r="F123" s="543"/>
      <c r="G123" s="543"/>
      <c r="H123" s="543"/>
    </row>
    <row r="124" spans="1:8" x14ac:dyDescent="0.25">
      <c r="B124" s="544">
        <v>43919</v>
      </c>
      <c r="C124" s="541">
        <v>2010</v>
      </c>
      <c r="D124" s="541">
        <v>1547</v>
      </c>
      <c r="E124" s="543"/>
      <c r="F124" s="543"/>
      <c r="G124" s="543"/>
      <c r="H124" s="543"/>
    </row>
    <row r="125" spans="1:8" x14ac:dyDescent="0.25">
      <c r="B125" s="544">
        <v>43920</v>
      </c>
      <c r="C125" s="541">
        <v>4646</v>
      </c>
      <c r="D125" s="541">
        <v>2218</v>
      </c>
      <c r="E125" s="543"/>
      <c r="F125" s="543"/>
      <c r="G125" s="543"/>
      <c r="H125" s="543"/>
    </row>
    <row r="126" spans="1:8" x14ac:dyDescent="0.25">
      <c r="A126" s="545"/>
      <c r="B126" s="546">
        <v>43921</v>
      </c>
      <c r="C126" s="547">
        <v>4782</v>
      </c>
      <c r="D126" s="547">
        <v>2318</v>
      </c>
      <c r="E126" s="543"/>
      <c r="F126" s="543"/>
      <c r="G126" s="543"/>
      <c r="H126" s="543"/>
    </row>
    <row r="127" spans="1:8" x14ac:dyDescent="0.25">
      <c r="B127" s="544">
        <v>43922</v>
      </c>
      <c r="C127" s="541">
        <v>4734</v>
      </c>
      <c r="D127" s="541">
        <v>2327</v>
      </c>
      <c r="E127" s="543"/>
      <c r="F127" s="543"/>
      <c r="G127" s="543"/>
      <c r="H127" s="543"/>
    </row>
    <row r="128" spans="1:8" x14ac:dyDescent="0.25">
      <c r="B128" s="544">
        <v>43923</v>
      </c>
      <c r="C128" s="541">
        <v>4794</v>
      </c>
      <c r="D128" s="541">
        <v>2417</v>
      </c>
      <c r="E128" s="543"/>
      <c r="F128" s="543"/>
      <c r="G128" s="543"/>
      <c r="H128" s="543"/>
    </row>
    <row r="129" spans="2:8" x14ac:dyDescent="0.25">
      <c r="B129" s="544">
        <v>43924</v>
      </c>
      <c r="C129" s="541">
        <v>4826</v>
      </c>
      <c r="D129" s="541">
        <v>2731</v>
      </c>
      <c r="E129" s="543"/>
      <c r="F129" s="543"/>
      <c r="G129" s="543"/>
      <c r="H129" s="543"/>
    </row>
    <row r="130" spans="2:8" x14ac:dyDescent="0.25">
      <c r="B130" s="544">
        <v>43925</v>
      </c>
      <c r="C130" s="541">
        <v>2807</v>
      </c>
      <c r="D130" s="541">
        <v>2212</v>
      </c>
      <c r="E130" s="543"/>
      <c r="F130" s="543"/>
      <c r="G130" s="543"/>
      <c r="H130" s="543"/>
    </row>
    <row r="131" spans="2:8" x14ac:dyDescent="0.25">
      <c r="B131" s="544">
        <v>43926</v>
      </c>
      <c r="C131" s="541">
        <v>2024</v>
      </c>
      <c r="D131" s="541">
        <v>1636</v>
      </c>
      <c r="E131" s="543"/>
      <c r="F131" s="543"/>
      <c r="G131" s="543"/>
      <c r="H131" s="543"/>
    </row>
    <row r="132" spans="2:8" x14ac:dyDescent="0.25">
      <c r="B132" s="544">
        <v>43927</v>
      </c>
      <c r="C132" s="541">
        <v>4545</v>
      </c>
      <c r="D132" s="541">
        <v>2166</v>
      </c>
      <c r="E132" s="543"/>
      <c r="F132" s="543"/>
      <c r="G132" s="543"/>
      <c r="H132" s="543"/>
    </row>
    <row r="133" spans="2:8" x14ac:dyDescent="0.25">
      <c r="B133" s="544">
        <v>43928</v>
      </c>
      <c r="C133" s="541">
        <v>4556</v>
      </c>
      <c r="D133" s="541">
        <v>2130</v>
      </c>
      <c r="E133" s="543"/>
      <c r="F133" s="543"/>
      <c r="G133" s="543"/>
      <c r="H133" s="543"/>
    </row>
    <row r="134" spans="2:8" x14ac:dyDescent="0.25">
      <c r="B134" s="544">
        <v>43929</v>
      </c>
      <c r="C134" s="541">
        <v>4606</v>
      </c>
      <c r="D134" s="541">
        <v>2202</v>
      </c>
      <c r="E134" s="543"/>
      <c r="F134" s="543"/>
      <c r="G134" s="543"/>
      <c r="H134" s="543"/>
    </row>
    <row r="135" spans="2:8" x14ac:dyDescent="0.25">
      <c r="B135" s="544">
        <v>43930</v>
      </c>
      <c r="C135" s="541">
        <v>4865</v>
      </c>
      <c r="D135" s="541">
        <v>2525</v>
      </c>
      <c r="E135" s="543"/>
      <c r="F135" s="543"/>
      <c r="G135" s="543"/>
      <c r="H135" s="543"/>
    </row>
    <row r="136" spans="2:8" x14ac:dyDescent="0.25">
      <c r="B136" s="544">
        <v>43931</v>
      </c>
      <c r="C136" s="541">
        <v>3099</v>
      </c>
      <c r="D136" s="541">
        <v>2138</v>
      </c>
      <c r="E136" s="543"/>
      <c r="F136" s="543"/>
      <c r="G136" s="543"/>
      <c r="H136" s="543"/>
    </row>
    <row r="137" spans="2:8" x14ac:dyDescent="0.25">
      <c r="B137" s="544">
        <v>43932</v>
      </c>
      <c r="C137" s="541">
        <v>2480</v>
      </c>
      <c r="D137" s="541">
        <v>1980</v>
      </c>
      <c r="E137" s="543"/>
      <c r="F137" s="543"/>
      <c r="G137" s="543"/>
      <c r="H137" s="543"/>
    </row>
    <row r="138" spans="2:8" x14ac:dyDescent="0.25">
      <c r="B138" s="544">
        <v>43933</v>
      </c>
      <c r="C138" s="541">
        <v>1410</v>
      </c>
      <c r="D138" s="541">
        <v>1118</v>
      </c>
      <c r="E138" s="543"/>
      <c r="F138" s="543"/>
      <c r="G138" s="543"/>
      <c r="H138" s="543"/>
    </row>
    <row r="139" spans="2:8" x14ac:dyDescent="0.25">
      <c r="B139" s="544">
        <v>43934</v>
      </c>
      <c r="C139" s="541">
        <v>2533</v>
      </c>
      <c r="D139" s="541">
        <v>1757</v>
      </c>
      <c r="E139" s="543"/>
      <c r="F139" s="543"/>
      <c r="G139" s="543"/>
      <c r="H139" s="543"/>
    </row>
    <row r="140" spans="2:8" x14ac:dyDescent="0.25">
      <c r="B140" s="544">
        <v>43935</v>
      </c>
      <c r="C140" s="541">
        <v>4830</v>
      </c>
      <c r="D140" s="541">
        <v>2336</v>
      </c>
      <c r="E140" s="543"/>
      <c r="F140" s="543"/>
      <c r="G140" s="543"/>
      <c r="H140" s="543"/>
    </row>
    <row r="141" spans="2:8" x14ac:dyDescent="0.25">
      <c r="B141" s="544">
        <v>43936</v>
      </c>
      <c r="C141" s="541">
        <v>4826</v>
      </c>
      <c r="D141" s="541">
        <v>2332</v>
      </c>
      <c r="E141" s="543"/>
      <c r="F141" s="543"/>
      <c r="G141" s="543"/>
      <c r="H141" s="543"/>
    </row>
    <row r="142" spans="2:8" x14ac:dyDescent="0.25">
      <c r="B142" s="544">
        <v>43937</v>
      </c>
      <c r="C142" s="541">
        <v>4831</v>
      </c>
      <c r="D142" s="541">
        <v>2310</v>
      </c>
      <c r="E142" s="543"/>
      <c r="F142" s="543"/>
      <c r="G142" s="543"/>
      <c r="H142" s="543"/>
    </row>
    <row r="143" spans="2:8" x14ac:dyDescent="0.25">
      <c r="B143" s="544">
        <v>43938</v>
      </c>
      <c r="C143" s="541">
        <v>4899</v>
      </c>
      <c r="D143" s="541">
        <v>2516</v>
      </c>
      <c r="E143" s="543"/>
      <c r="F143" s="543"/>
      <c r="G143" s="543"/>
      <c r="H143" s="543"/>
    </row>
    <row r="144" spans="2:8" x14ac:dyDescent="0.25">
      <c r="B144" s="544">
        <v>43939</v>
      </c>
      <c r="C144" s="541">
        <v>2934</v>
      </c>
      <c r="D144" s="541">
        <v>2128</v>
      </c>
      <c r="E144" s="543"/>
      <c r="F144" s="543"/>
      <c r="G144" s="543"/>
      <c r="H144" s="543"/>
    </row>
    <row r="145" spans="1:8" x14ac:dyDescent="0.25">
      <c r="B145" s="544">
        <v>43940</v>
      </c>
      <c r="C145" s="541">
        <v>2229</v>
      </c>
      <c r="D145" s="541">
        <v>1765</v>
      </c>
      <c r="E145" s="543"/>
      <c r="F145" s="543"/>
      <c r="G145" s="543"/>
      <c r="H145" s="543"/>
    </row>
    <row r="146" spans="1:8" x14ac:dyDescent="0.25">
      <c r="B146" s="544">
        <v>43941</v>
      </c>
      <c r="C146" s="541">
        <v>5083</v>
      </c>
      <c r="D146" s="541">
        <v>2434</v>
      </c>
      <c r="E146" s="543"/>
      <c r="F146" s="543"/>
      <c r="G146" s="543"/>
      <c r="H146" s="543"/>
    </row>
    <row r="147" spans="1:8" x14ac:dyDescent="0.25">
      <c r="B147" s="544">
        <v>43942</v>
      </c>
      <c r="C147" s="541">
        <v>5213</v>
      </c>
      <c r="D147" s="541">
        <v>2477</v>
      </c>
      <c r="E147" s="543"/>
      <c r="F147" s="543"/>
      <c r="G147" s="543"/>
      <c r="H147" s="543"/>
    </row>
    <row r="148" spans="1:8" x14ac:dyDescent="0.25">
      <c r="B148" s="544">
        <v>43943</v>
      </c>
      <c r="C148" s="541">
        <v>5215</v>
      </c>
      <c r="D148" s="541">
        <v>2503</v>
      </c>
      <c r="E148" s="543"/>
      <c r="F148" s="543"/>
      <c r="G148" s="543"/>
      <c r="H148" s="543"/>
    </row>
    <row r="149" spans="1:8" x14ac:dyDescent="0.25">
      <c r="B149" s="544">
        <v>43944</v>
      </c>
      <c r="C149" s="541">
        <v>5194</v>
      </c>
      <c r="D149" s="541">
        <v>2581</v>
      </c>
      <c r="E149" s="543"/>
      <c r="F149" s="543"/>
      <c r="G149" s="543"/>
      <c r="H149" s="543"/>
    </row>
    <row r="150" spans="1:8" x14ac:dyDescent="0.25">
      <c r="B150" s="544">
        <v>43945</v>
      </c>
      <c r="C150" s="541">
        <v>5317</v>
      </c>
      <c r="D150" s="541">
        <v>3064</v>
      </c>
      <c r="E150" s="543"/>
      <c r="F150" s="543"/>
      <c r="G150" s="543"/>
      <c r="H150" s="543"/>
    </row>
    <row r="151" spans="1:8" x14ac:dyDescent="0.25">
      <c r="B151" s="544">
        <v>43946</v>
      </c>
      <c r="C151" s="541">
        <v>3266</v>
      </c>
      <c r="D151" s="541">
        <v>2578</v>
      </c>
      <c r="E151" s="543"/>
      <c r="F151" s="543"/>
      <c r="G151" s="543"/>
      <c r="H151" s="543"/>
    </row>
    <row r="152" spans="1:8" x14ac:dyDescent="0.25">
      <c r="B152" s="544">
        <v>43947</v>
      </c>
      <c r="C152" s="541">
        <v>2486</v>
      </c>
      <c r="D152" s="541">
        <v>2008</v>
      </c>
      <c r="E152" s="543"/>
      <c r="F152" s="543"/>
      <c r="G152" s="543"/>
      <c r="H152" s="543"/>
    </row>
    <row r="153" spans="1:8" x14ac:dyDescent="0.25">
      <c r="B153" s="544">
        <v>43948</v>
      </c>
      <c r="C153" s="541">
        <v>5361</v>
      </c>
      <c r="D153" s="541">
        <v>2640</v>
      </c>
      <c r="E153" s="543"/>
      <c r="F153" s="543"/>
      <c r="G153" s="543"/>
      <c r="H153" s="543"/>
    </row>
    <row r="154" spans="1:8" x14ac:dyDescent="0.25">
      <c r="B154" s="544">
        <v>43949</v>
      </c>
      <c r="C154" s="541">
        <v>5392</v>
      </c>
      <c r="D154" s="541">
        <v>2486</v>
      </c>
      <c r="E154" s="543"/>
      <c r="F154" s="543"/>
      <c r="G154" s="543"/>
      <c r="H154" s="543"/>
    </row>
    <row r="155" spans="1:8" x14ac:dyDescent="0.25">
      <c r="B155" s="544">
        <v>43950</v>
      </c>
      <c r="C155" s="541">
        <v>5508</v>
      </c>
      <c r="D155" s="541">
        <v>2635</v>
      </c>
      <c r="E155" s="543"/>
      <c r="F155" s="543"/>
      <c r="G155" s="543"/>
      <c r="H155" s="543"/>
    </row>
    <row r="156" spans="1:8" x14ac:dyDescent="0.25">
      <c r="A156" s="545"/>
      <c r="B156" s="546">
        <v>43951</v>
      </c>
      <c r="C156" s="547">
        <v>5720</v>
      </c>
      <c r="D156" s="547">
        <v>2817</v>
      </c>
      <c r="E156" s="543"/>
      <c r="F156" s="543"/>
      <c r="G156" s="543"/>
      <c r="H156" s="543"/>
    </row>
    <row r="157" spans="1:8" x14ac:dyDescent="0.25">
      <c r="B157" s="544">
        <v>43952</v>
      </c>
      <c r="C157" s="541">
        <v>5741</v>
      </c>
      <c r="D157" s="541">
        <v>3135</v>
      </c>
      <c r="E157" s="543"/>
      <c r="F157" s="543"/>
      <c r="G157" s="543"/>
      <c r="H157" s="543"/>
    </row>
    <row r="158" spans="1:8" x14ac:dyDescent="0.25">
      <c r="B158" s="544">
        <v>43953</v>
      </c>
      <c r="C158" s="541">
        <v>3571</v>
      </c>
      <c r="D158" s="541">
        <v>2821</v>
      </c>
      <c r="E158" s="543"/>
      <c r="F158" s="543"/>
      <c r="G158" s="543"/>
      <c r="H158" s="543"/>
    </row>
    <row r="159" spans="1:8" x14ac:dyDescent="0.25">
      <c r="B159" s="544">
        <v>43954</v>
      </c>
      <c r="C159" s="541">
        <v>2709</v>
      </c>
      <c r="D159" s="541">
        <v>2152</v>
      </c>
      <c r="E159" s="543"/>
      <c r="F159" s="543"/>
      <c r="G159" s="543"/>
      <c r="H159" s="543"/>
    </row>
    <row r="160" spans="1:8" x14ac:dyDescent="0.25">
      <c r="B160" s="544">
        <v>43955</v>
      </c>
      <c r="C160" s="541">
        <v>5744</v>
      </c>
      <c r="D160" s="541">
        <v>2824</v>
      </c>
      <c r="E160" s="543"/>
      <c r="F160" s="543"/>
      <c r="G160" s="543"/>
      <c r="H160" s="543"/>
    </row>
    <row r="161" spans="2:8" x14ac:dyDescent="0.25">
      <c r="B161" s="544">
        <v>43956</v>
      </c>
      <c r="C161" s="541">
        <v>5882</v>
      </c>
      <c r="D161" s="541">
        <v>2824</v>
      </c>
      <c r="E161" s="543"/>
      <c r="F161" s="543"/>
      <c r="G161" s="543"/>
      <c r="H161" s="543"/>
    </row>
    <row r="162" spans="2:8" x14ac:dyDescent="0.25">
      <c r="B162" s="544">
        <v>43957</v>
      </c>
      <c r="C162" s="541">
        <v>5924</v>
      </c>
      <c r="D162" s="541">
        <v>2971</v>
      </c>
      <c r="E162" s="543"/>
      <c r="F162" s="543"/>
      <c r="G162" s="543"/>
      <c r="H162" s="543"/>
    </row>
    <row r="163" spans="2:8" x14ac:dyDescent="0.25">
      <c r="B163" s="544">
        <v>43958</v>
      </c>
      <c r="C163" s="541">
        <v>6086</v>
      </c>
      <c r="D163" s="541">
        <v>3245</v>
      </c>
      <c r="E163" s="543"/>
      <c r="F163" s="543"/>
      <c r="G163" s="543"/>
      <c r="H163" s="543"/>
    </row>
    <row r="164" spans="2:8" x14ac:dyDescent="0.25">
      <c r="B164" s="544">
        <v>43959</v>
      </c>
      <c r="C164" s="541">
        <v>3753</v>
      </c>
      <c r="D164" s="541">
        <v>2718</v>
      </c>
      <c r="E164" s="543"/>
      <c r="F164" s="543"/>
      <c r="G164" s="543"/>
      <c r="H164" s="543"/>
    </row>
    <row r="165" spans="2:8" x14ac:dyDescent="0.25">
      <c r="B165" s="544">
        <v>43960</v>
      </c>
      <c r="C165" s="541">
        <v>3300</v>
      </c>
      <c r="D165" s="541">
        <v>2711</v>
      </c>
      <c r="E165" s="543"/>
      <c r="F165" s="543"/>
      <c r="G165" s="543"/>
      <c r="H165" s="543"/>
    </row>
    <row r="166" spans="2:8" x14ac:dyDescent="0.25">
      <c r="B166" s="544">
        <v>43961</v>
      </c>
      <c r="C166" s="541">
        <v>2793</v>
      </c>
      <c r="D166" s="541">
        <v>2177</v>
      </c>
      <c r="E166" s="543"/>
      <c r="F166" s="543"/>
      <c r="G166" s="543"/>
      <c r="H166" s="543"/>
    </row>
    <row r="167" spans="2:8" x14ac:dyDescent="0.25">
      <c r="B167" s="544">
        <v>43962</v>
      </c>
      <c r="C167" s="541">
        <v>6375</v>
      </c>
      <c r="D167" s="541">
        <v>3260</v>
      </c>
      <c r="E167" s="543"/>
      <c r="F167" s="543"/>
      <c r="G167" s="543"/>
      <c r="H167" s="543"/>
    </row>
    <row r="168" spans="2:8" x14ac:dyDescent="0.25">
      <c r="B168" s="544">
        <v>43963</v>
      </c>
      <c r="C168" s="541">
        <v>6601</v>
      </c>
      <c r="D168" s="541">
        <v>3489</v>
      </c>
      <c r="E168" s="543"/>
      <c r="F168" s="543"/>
      <c r="G168" s="543"/>
      <c r="H168" s="543"/>
    </row>
    <row r="169" spans="2:8" x14ac:dyDescent="0.25">
      <c r="B169" s="544">
        <v>43964</v>
      </c>
      <c r="C169" s="541">
        <v>6720</v>
      </c>
      <c r="D169" s="541">
        <v>3688</v>
      </c>
      <c r="E169" s="543"/>
      <c r="F169" s="543"/>
      <c r="G169" s="543"/>
      <c r="H169" s="543"/>
    </row>
    <row r="170" spans="2:8" x14ac:dyDescent="0.25">
      <c r="B170" s="544">
        <v>43965</v>
      </c>
      <c r="C170" s="541">
        <v>6815</v>
      </c>
      <c r="D170" s="541">
        <v>3831</v>
      </c>
      <c r="E170" s="543"/>
      <c r="F170" s="543"/>
      <c r="G170" s="543"/>
      <c r="H170" s="543"/>
    </row>
    <row r="171" spans="2:8" x14ac:dyDescent="0.25">
      <c r="B171" s="544">
        <v>43966</v>
      </c>
      <c r="C171" s="541">
        <v>6869</v>
      </c>
      <c r="D171" s="541">
        <v>4230</v>
      </c>
      <c r="E171" s="543"/>
      <c r="F171" s="543"/>
      <c r="G171" s="543"/>
      <c r="H171" s="543"/>
    </row>
    <row r="172" spans="2:8" x14ac:dyDescent="0.25">
      <c r="B172" s="544">
        <v>43967</v>
      </c>
      <c r="C172" s="541">
        <v>4620</v>
      </c>
      <c r="D172" s="541">
        <v>3957</v>
      </c>
      <c r="E172" s="543"/>
      <c r="F172" s="543"/>
      <c r="G172" s="543"/>
      <c r="H172" s="543"/>
    </row>
    <row r="173" spans="2:8" x14ac:dyDescent="0.25">
      <c r="B173" s="544">
        <v>43968</v>
      </c>
      <c r="C173" s="541">
        <v>3654</v>
      </c>
      <c r="D173" s="541">
        <v>3224</v>
      </c>
      <c r="E173" s="543"/>
      <c r="F173" s="543"/>
      <c r="G173" s="543"/>
      <c r="H173" s="543"/>
    </row>
    <row r="174" spans="2:8" x14ac:dyDescent="0.25">
      <c r="B174" s="544">
        <v>43969</v>
      </c>
      <c r="C174" s="541">
        <v>6905</v>
      </c>
      <c r="D174" s="541">
        <v>3663</v>
      </c>
      <c r="E174" s="543"/>
      <c r="F174" s="543"/>
      <c r="G174" s="543"/>
      <c r="H174" s="543"/>
    </row>
    <row r="175" spans="2:8" x14ac:dyDescent="0.25">
      <c r="B175" s="544">
        <v>43970</v>
      </c>
      <c r="C175" s="541">
        <v>6938</v>
      </c>
      <c r="D175" s="541">
        <v>3681</v>
      </c>
      <c r="E175" s="543"/>
      <c r="F175" s="543"/>
      <c r="G175" s="543"/>
      <c r="H175" s="543"/>
    </row>
    <row r="176" spans="2:8" x14ac:dyDescent="0.25">
      <c r="B176" s="544">
        <v>43971</v>
      </c>
      <c r="C176" s="541">
        <v>6955</v>
      </c>
      <c r="D176" s="541">
        <v>3843</v>
      </c>
      <c r="E176" s="543"/>
      <c r="F176" s="543"/>
      <c r="G176" s="543"/>
      <c r="H176" s="543"/>
    </row>
    <row r="177" spans="1:8" x14ac:dyDescent="0.25">
      <c r="B177" s="544">
        <v>43972</v>
      </c>
      <c r="C177" s="541">
        <v>7095</v>
      </c>
      <c r="D177" s="541">
        <v>3913</v>
      </c>
      <c r="E177" s="543"/>
      <c r="F177" s="543"/>
      <c r="G177" s="543"/>
      <c r="H177" s="543"/>
    </row>
    <row r="178" spans="1:8" x14ac:dyDescent="0.25">
      <c r="B178" s="544">
        <v>43973</v>
      </c>
      <c r="C178" s="541">
        <v>7349</v>
      </c>
      <c r="D178" s="541">
        <v>4379</v>
      </c>
      <c r="E178" s="543"/>
      <c r="F178" s="543"/>
      <c r="G178" s="543"/>
      <c r="H178" s="543"/>
    </row>
    <row r="179" spans="1:8" x14ac:dyDescent="0.25">
      <c r="B179" s="544">
        <v>43974</v>
      </c>
      <c r="C179" s="541">
        <v>4909</v>
      </c>
      <c r="D179" s="541">
        <v>3963</v>
      </c>
      <c r="E179" s="543"/>
      <c r="F179" s="543"/>
      <c r="G179" s="543"/>
      <c r="H179" s="543"/>
    </row>
    <row r="180" spans="1:8" x14ac:dyDescent="0.25">
      <c r="B180" s="544">
        <v>43975</v>
      </c>
      <c r="C180" s="541">
        <v>3630</v>
      </c>
      <c r="D180" s="541">
        <v>3284</v>
      </c>
      <c r="E180" s="543"/>
      <c r="F180" s="543"/>
      <c r="G180" s="543"/>
      <c r="H180" s="543"/>
    </row>
    <row r="181" spans="1:8" x14ac:dyDescent="0.25">
      <c r="B181" s="544">
        <v>43976</v>
      </c>
      <c r="C181" s="541">
        <v>4617</v>
      </c>
      <c r="D181" s="541">
        <v>3783</v>
      </c>
      <c r="E181" s="543"/>
      <c r="F181" s="543"/>
      <c r="G181" s="543"/>
      <c r="H181" s="543"/>
    </row>
    <row r="182" spans="1:8" x14ac:dyDescent="0.25">
      <c r="B182" s="544">
        <v>43977</v>
      </c>
      <c r="C182" s="541">
        <v>7510</v>
      </c>
      <c r="D182" s="541">
        <v>4139</v>
      </c>
      <c r="E182" s="543"/>
      <c r="F182" s="543"/>
      <c r="G182" s="543"/>
      <c r="H182" s="543"/>
    </row>
    <row r="183" spans="1:8" x14ac:dyDescent="0.25">
      <c r="B183" s="544">
        <v>43978</v>
      </c>
      <c r="C183" s="541">
        <v>7516</v>
      </c>
      <c r="D183" s="541">
        <v>4151</v>
      </c>
      <c r="E183" s="543"/>
      <c r="F183" s="543"/>
      <c r="G183" s="543"/>
      <c r="H183" s="543"/>
    </row>
    <row r="184" spans="1:8" x14ac:dyDescent="0.25">
      <c r="B184" s="544">
        <v>43979</v>
      </c>
      <c r="C184" s="541">
        <v>7688</v>
      </c>
      <c r="D184" s="541">
        <v>4401</v>
      </c>
      <c r="E184" s="543"/>
      <c r="F184" s="543"/>
      <c r="G184" s="543"/>
      <c r="H184" s="543"/>
    </row>
    <row r="185" spans="1:8" x14ac:dyDescent="0.25">
      <c r="B185" s="544">
        <v>43980</v>
      </c>
      <c r="C185" s="541">
        <v>7954</v>
      </c>
      <c r="D185" s="541">
        <v>5086</v>
      </c>
      <c r="E185" s="543"/>
      <c r="F185" s="543"/>
      <c r="G185" s="543"/>
      <c r="H185" s="543"/>
    </row>
    <row r="186" spans="1:8" x14ac:dyDescent="0.25">
      <c r="B186" s="544">
        <v>43981</v>
      </c>
      <c r="C186" s="541">
        <v>5514</v>
      </c>
      <c r="D186" s="541">
        <v>4803</v>
      </c>
      <c r="E186" s="543"/>
      <c r="F186" s="543"/>
      <c r="G186" s="543"/>
      <c r="H186" s="543"/>
    </row>
    <row r="187" spans="1:8" x14ac:dyDescent="0.25">
      <c r="A187" s="545"/>
      <c r="B187" s="546">
        <v>43982</v>
      </c>
      <c r="C187" s="547">
        <v>4511</v>
      </c>
      <c r="D187" s="547">
        <v>4130</v>
      </c>
      <c r="E187" s="543"/>
      <c r="F187" s="543"/>
      <c r="G187" s="543"/>
      <c r="H187" s="543"/>
    </row>
    <row r="188" spans="1:8" x14ac:dyDescent="0.25">
      <c r="A188" s="539" t="s">
        <v>331</v>
      </c>
      <c r="B188" s="544">
        <v>43983</v>
      </c>
      <c r="C188" s="541">
        <v>7976</v>
      </c>
      <c r="D188" s="541">
        <v>4552</v>
      </c>
      <c r="E188" s="543"/>
      <c r="F188" s="543"/>
      <c r="G188" s="543"/>
      <c r="H188" s="543"/>
    </row>
    <row r="189" spans="1:8" x14ac:dyDescent="0.25">
      <c r="B189" s="544">
        <v>43984</v>
      </c>
      <c r="C189" s="541">
        <v>7886</v>
      </c>
      <c r="D189" s="541">
        <v>4434</v>
      </c>
      <c r="E189" s="543"/>
      <c r="F189" s="543"/>
      <c r="G189" s="543"/>
      <c r="H189" s="543"/>
    </row>
    <row r="190" spans="1:8" x14ac:dyDescent="0.25">
      <c r="B190" s="544">
        <v>43985</v>
      </c>
      <c r="C190" s="541">
        <v>7750</v>
      </c>
      <c r="D190" s="541">
        <v>4095</v>
      </c>
      <c r="E190" s="543"/>
      <c r="F190" s="543"/>
      <c r="G190" s="543"/>
      <c r="H190" s="543"/>
    </row>
    <row r="191" spans="1:8" x14ac:dyDescent="0.25">
      <c r="B191" s="544">
        <v>43986</v>
      </c>
      <c r="C191" s="541">
        <v>7896</v>
      </c>
      <c r="D191" s="541">
        <v>4301</v>
      </c>
      <c r="E191" s="543"/>
      <c r="F191" s="543"/>
      <c r="G191" s="543"/>
      <c r="H191" s="543"/>
    </row>
    <row r="192" spans="1:8" x14ac:dyDescent="0.25">
      <c r="B192" s="544">
        <v>43987</v>
      </c>
      <c r="C192" s="541">
        <v>7980</v>
      </c>
      <c r="D192" s="541">
        <v>4702</v>
      </c>
      <c r="E192" s="543"/>
      <c r="F192" s="543"/>
      <c r="G192" s="543"/>
      <c r="H192" s="543"/>
    </row>
    <row r="193" spans="2:8" x14ac:dyDescent="0.25">
      <c r="B193" s="544">
        <v>43988</v>
      </c>
      <c r="C193" s="541">
        <v>5439</v>
      </c>
      <c r="D193" s="541">
        <v>4405</v>
      </c>
      <c r="E193" s="543"/>
      <c r="F193" s="543"/>
      <c r="G193" s="543"/>
      <c r="H193" s="543"/>
    </row>
    <row r="194" spans="2:8" x14ac:dyDescent="0.25">
      <c r="B194" s="544">
        <v>43989</v>
      </c>
      <c r="C194" s="541">
        <v>4432</v>
      </c>
      <c r="D194" s="541">
        <v>3840</v>
      </c>
      <c r="E194" s="543"/>
      <c r="F194" s="543"/>
      <c r="G194" s="543"/>
      <c r="H194" s="543"/>
    </row>
    <row r="195" spans="2:8" x14ac:dyDescent="0.25">
      <c r="B195" s="544">
        <v>43990</v>
      </c>
      <c r="C195" s="541">
        <v>7992</v>
      </c>
      <c r="D195" s="541">
        <v>4383</v>
      </c>
      <c r="E195" s="543"/>
      <c r="F195" s="543"/>
      <c r="G195" s="543"/>
      <c r="H195" s="543"/>
    </row>
    <row r="196" spans="2:8" x14ac:dyDescent="0.25">
      <c r="B196" s="544">
        <v>43991</v>
      </c>
      <c r="C196" s="541">
        <v>7952</v>
      </c>
      <c r="D196" s="541">
        <v>4377</v>
      </c>
      <c r="E196" s="543"/>
      <c r="F196" s="543"/>
      <c r="G196" s="543"/>
      <c r="H196" s="543"/>
    </row>
    <row r="197" spans="2:8" x14ac:dyDescent="0.25">
      <c r="B197" s="544">
        <v>43992</v>
      </c>
      <c r="C197" s="541">
        <v>7904</v>
      </c>
      <c r="D197" s="541">
        <v>4161</v>
      </c>
      <c r="E197" s="543"/>
      <c r="F197" s="543"/>
      <c r="G197" s="543"/>
      <c r="H197" s="543"/>
    </row>
    <row r="198" spans="2:8" x14ac:dyDescent="0.25">
      <c r="B198" s="544">
        <v>43993</v>
      </c>
      <c r="C198" s="541">
        <v>8071</v>
      </c>
      <c r="D198" s="541">
        <v>4326</v>
      </c>
      <c r="E198" s="543"/>
      <c r="F198" s="543"/>
      <c r="G198" s="543"/>
      <c r="H198" s="543"/>
    </row>
    <row r="199" spans="2:8" x14ac:dyDescent="0.25">
      <c r="B199" s="544">
        <v>43994</v>
      </c>
      <c r="C199" s="541">
        <v>8225</v>
      </c>
      <c r="D199" s="541">
        <v>4821</v>
      </c>
      <c r="E199" s="543"/>
      <c r="F199" s="543"/>
      <c r="G199" s="543"/>
      <c r="H199" s="543"/>
    </row>
    <row r="200" spans="2:8" x14ac:dyDescent="0.25">
      <c r="B200" s="544">
        <v>43995</v>
      </c>
      <c r="C200" s="541">
        <v>5772</v>
      </c>
      <c r="D200" s="541">
        <v>5026</v>
      </c>
      <c r="E200" s="543"/>
      <c r="F200" s="543"/>
      <c r="G200" s="543"/>
      <c r="H200" s="543"/>
    </row>
    <row r="201" spans="2:8" x14ac:dyDescent="0.25">
      <c r="B201" s="544">
        <v>43996</v>
      </c>
      <c r="C201" s="541">
        <v>4819</v>
      </c>
      <c r="D201" s="541">
        <v>4423</v>
      </c>
      <c r="E201" s="543"/>
      <c r="F201" s="543"/>
      <c r="G201" s="543"/>
      <c r="H201" s="543"/>
    </row>
    <row r="202" spans="2:8" x14ac:dyDescent="0.25">
      <c r="B202" s="544">
        <v>43997</v>
      </c>
      <c r="C202" s="541">
        <v>8380</v>
      </c>
      <c r="D202" s="541">
        <v>4817</v>
      </c>
      <c r="E202" s="543"/>
      <c r="F202" s="543"/>
      <c r="G202" s="543"/>
      <c r="H202" s="543"/>
    </row>
    <row r="203" spans="2:8" x14ac:dyDescent="0.25">
      <c r="B203" s="544">
        <v>43998</v>
      </c>
      <c r="C203" s="541">
        <v>8322</v>
      </c>
      <c r="D203" s="541">
        <v>4607</v>
      </c>
      <c r="E203" s="543"/>
      <c r="F203" s="543"/>
      <c r="G203" s="543"/>
      <c r="H203" s="543"/>
    </row>
    <row r="204" spans="2:8" x14ac:dyDescent="0.25">
      <c r="B204" s="544">
        <v>43999</v>
      </c>
      <c r="C204" s="541">
        <v>8345</v>
      </c>
      <c r="D204" s="541">
        <v>4634</v>
      </c>
      <c r="E204" s="543"/>
      <c r="F204" s="543"/>
      <c r="G204" s="543"/>
      <c r="H204" s="543"/>
    </row>
    <row r="205" spans="2:8" x14ac:dyDescent="0.25">
      <c r="B205" s="544">
        <v>44000</v>
      </c>
      <c r="C205" s="541">
        <v>8444</v>
      </c>
      <c r="D205" s="541">
        <v>4626</v>
      </c>
      <c r="E205" s="543"/>
      <c r="F205" s="543"/>
      <c r="G205" s="543"/>
      <c r="H205" s="543"/>
    </row>
    <row r="206" spans="2:8" x14ac:dyDescent="0.25">
      <c r="B206" s="544">
        <v>44001</v>
      </c>
      <c r="C206" s="541">
        <v>8799</v>
      </c>
      <c r="D206" s="541">
        <v>5480</v>
      </c>
      <c r="E206" s="543"/>
      <c r="F206" s="543"/>
      <c r="G206" s="543"/>
      <c r="H206" s="543"/>
    </row>
    <row r="207" spans="2:8" x14ac:dyDescent="0.25">
      <c r="B207" s="544">
        <v>44002</v>
      </c>
      <c r="C207" s="541">
        <v>6307</v>
      </c>
      <c r="D207" s="541">
        <v>5677</v>
      </c>
      <c r="E207" s="543"/>
      <c r="F207" s="543"/>
      <c r="G207" s="543"/>
      <c r="H207" s="543"/>
    </row>
    <row r="208" spans="2:8" x14ac:dyDescent="0.25">
      <c r="B208" s="544">
        <v>44003</v>
      </c>
      <c r="C208" s="541">
        <v>5055</v>
      </c>
      <c r="D208" s="541">
        <v>4651</v>
      </c>
      <c r="E208" s="543"/>
      <c r="F208" s="543"/>
      <c r="G208" s="543"/>
      <c r="H208" s="543"/>
    </row>
    <row r="209" spans="1:8" x14ac:dyDescent="0.25">
      <c r="B209" s="544">
        <v>44004</v>
      </c>
      <c r="C209" s="541">
        <v>8818</v>
      </c>
      <c r="D209" s="541">
        <v>5151</v>
      </c>
      <c r="E209" s="543"/>
      <c r="F209" s="543"/>
      <c r="G209" s="543"/>
      <c r="H209" s="543"/>
    </row>
    <row r="210" spans="1:8" x14ac:dyDescent="0.25">
      <c r="B210" s="544">
        <v>44005</v>
      </c>
      <c r="C210" s="541">
        <v>8722</v>
      </c>
      <c r="D210" s="541">
        <v>4965</v>
      </c>
      <c r="E210" s="543"/>
      <c r="F210" s="543"/>
      <c r="G210" s="543"/>
      <c r="H210" s="543"/>
    </row>
    <row r="211" spans="1:8" x14ac:dyDescent="0.25">
      <c r="B211" s="544">
        <v>44006</v>
      </c>
      <c r="C211" s="541">
        <v>8703</v>
      </c>
      <c r="D211" s="541">
        <v>5102</v>
      </c>
      <c r="E211" s="543"/>
      <c r="F211" s="543"/>
      <c r="G211" s="543"/>
      <c r="H211" s="543"/>
    </row>
    <row r="212" spans="1:8" x14ac:dyDescent="0.25">
      <c r="B212" s="544">
        <v>44007</v>
      </c>
      <c r="C212" s="541">
        <v>8843</v>
      </c>
      <c r="D212" s="541">
        <v>5315</v>
      </c>
      <c r="E212" s="543"/>
      <c r="F212" s="543"/>
      <c r="G212" s="543"/>
      <c r="H212" s="543"/>
    </row>
    <row r="213" spans="1:8" x14ac:dyDescent="0.25">
      <c r="B213" s="544">
        <v>44008</v>
      </c>
      <c r="C213" s="541">
        <v>9319</v>
      </c>
      <c r="D213" s="541">
        <v>6151</v>
      </c>
      <c r="E213" s="543"/>
      <c r="F213" s="543"/>
      <c r="G213" s="543"/>
      <c r="H213" s="543"/>
    </row>
    <row r="214" spans="1:8" x14ac:dyDescent="0.25">
      <c r="B214" s="544">
        <v>44009</v>
      </c>
      <c r="C214" s="541">
        <v>6395</v>
      </c>
      <c r="D214" s="541">
        <v>5473</v>
      </c>
      <c r="E214" s="543"/>
      <c r="F214" s="543"/>
      <c r="G214" s="543"/>
      <c r="H214" s="543"/>
    </row>
    <row r="215" spans="1:8" x14ac:dyDescent="0.25">
      <c r="B215" s="544">
        <v>44010</v>
      </c>
      <c r="C215" s="541">
        <v>5306</v>
      </c>
      <c r="D215" s="541">
        <v>4770</v>
      </c>
      <c r="E215" s="543"/>
      <c r="F215" s="543"/>
      <c r="G215" s="543"/>
      <c r="H215" s="543"/>
    </row>
    <row r="216" spans="1:8" x14ac:dyDescent="0.25">
      <c r="B216" s="544">
        <v>44011</v>
      </c>
      <c r="C216" s="541">
        <v>9014</v>
      </c>
      <c r="D216" s="541">
        <v>5147</v>
      </c>
      <c r="E216" s="543"/>
      <c r="F216" s="543"/>
      <c r="G216" s="543"/>
      <c r="H216" s="543"/>
    </row>
    <row r="217" spans="1:8" x14ac:dyDescent="0.25">
      <c r="A217" s="545"/>
      <c r="B217" s="546">
        <v>44012</v>
      </c>
      <c r="C217" s="547">
        <v>9221</v>
      </c>
      <c r="D217" s="547">
        <v>5352</v>
      </c>
      <c r="E217" s="543"/>
      <c r="F217" s="543"/>
      <c r="G217" s="543"/>
      <c r="H217" s="543"/>
    </row>
    <row r="218" spans="1:8" x14ac:dyDescent="0.25">
      <c r="B218" s="544">
        <v>44013</v>
      </c>
      <c r="C218" s="541">
        <v>9186</v>
      </c>
      <c r="D218" s="541">
        <v>5289</v>
      </c>
      <c r="E218" s="543"/>
      <c r="F218" s="543"/>
      <c r="G218" s="543"/>
      <c r="H218" s="543"/>
    </row>
    <row r="219" spans="1:8" x14ac:dyDescent="0.25">
      <c r="B219" s="544">
        <v>44014</v>
      </c>
      <c r="C219" s="541">
        <v>9288</v>
      </c>
      <c r="D219" s="541">
        <v>5377</v>
      </c>
      <c r="E219" s="543"/>
      <c r="F219" s="543"/>
      <c r="G219" s="543"/>
      <c r="H219" s="543"/>
    </row>
    <row r="220" spans="1:8" x14ac:dyDescent="0.25">
      <c r="B220" s="544">
        <v>44015</v>
      </c>
      <c r="C220" s="541">
        <v>9467</v>
      </c>
      <c r="D220" s="541">
        <v>5908</v>
      </c>
      <c r="E220" s="543"/>
      <c r="F220" s="543"/>
      <c r="G220" s="543"/>
      <c r="H220" s="543"/>
    </row>
    <row r="221" spans="1:8" x14ac:dyDescent="0.25">
      <c r="B221" s="544">
        <v>44016</v>
      </c>
      <c r="C221" s="541">
        <v>6614</v>
      </c>
      <c r="D221" s="541">
        <v>5601</v>
      </c>
      <c r="E221" s="543"/>
      <c r="F221" s="543"/>
      <c r="G221" s="543"/>
      <c r="H221" s="543"/>
    </row>
    <row r="222" spans="1:8" x14ac:dyDescent="0.25">
      <c r="B222" s="544">
        <v>44017</v>
      </c>
      <c r="C222" s="541">
        <v>5514</v>
      </c>
      <c r="D222" s="541">
        <v>5004</v>
      </c>
      <c r="E222" s="543"/>
      <c r="F222" s="543"/>
      <c r="G222" s="543"/>
      <c r="H222" s="543"/>
    </row>
    <row r="223" spans="1:8" x14ac:dyDescent="0.25">
      <c r="B223" s="544">
        <v>44018</v>
      </c>
      <c r="C223" s="541">
        <v>9406</v>
      </c>
      <c r="D223" s="541">
        <v>5533</v>
      </c>
      <c r="E223" s="543"/>
      <c r="F223" s="543"/>
      <c r="G223" s="543"/>
      <c r="H223" s="543"/>
    </row>
    <row r="224" spans="1:8" x14ac:dyDescent="0.25">
      <c r="B224" s="544">
        <v>44019</v>
      </c>
      <c r="C224" s="541">
        <v>9203</v>
      </c>
      <c r="D224" s="541">
        <v>5239</v>
      </c>
      <c r="E224" s="543"/>
      <c r="F224" s="543"/>
      <c r="G224" s="543"/>
      <c r="H224" s="543"/>
    </row>
    <row r="225" spans="2:8" x14ac:dyDescent="0.25">
      <c r="B225" s="544">
        <v>44020</v>
      </c>
      <c r="C225" s="541">
        <v>9228</v>
      </c>
      <c r="D225" s="541">
        <v>5211</v>
      </c>
      <c r="E225" s="543"/>
      <c r="F225" s="543"/>
      <c r="G225" s="543"/>
      <c r="H225" s="543"/>
    </row>
    <row r="226" spans="2:8" x14ac:dyDescent="0.25">
      <c r="B226" s="544">
        <v>44021</v>
      </c>
      <c r="C226" s="541">
        <v>9483</v>
      </c>
      <c r="D226" s="541">
        <v>5514</v>
      </c>
      <c r="E226" s="543"/>
      <c r="F226" s="543"/>
      <c r="G226" s="543"/>
      <c r="H226" s="543"/>
    </row>
    <row r="227" spans="2:8" x14ac:dyDescent="0.25">
      <c r="B227" s="544">
        <v>44022</v>
      </c>
      <c r="C227" s="541">
        <v>9871</v>
      </c>
      <c r="D227" s="541">
        <v>6392</v>
      </c>
      <c r="E227" s="543"/>
      <c r="F227" s="543"/>
      <c r="G227" s="543"/>
      <c r="H227" s="543"/>
    </row>
    <row r="228" spans="2:8" x14ac:dyDescent="0.25">
      <c r="B228" s="544">
        <v>44023</v>
      </c>
      <c r="C228" s="541">
        <v>6952</v>
      </c>
      <c r="D228" s="541">
        <v>6259</v>
      </c>
      <c r="E228" s="543"/>
      <c r="F228" s="543"/>
      <c r="G228" s="543"/>
      <c r="H228" s="543"/>
    </row>
    <row r="229" spans="2:8" x14ac:dyDescent="0.25">
      <c r="B229" s="544">
        <v>44024</v>
      </c>
      <c r="C229" s="541">
        <v>5815</v>
      </c>
      <c r="D229" s="541">
        <v>5523</v>
      </c>
      <c r="E229" s="543"/>
      <c r="F229" s="543"/>
      <c r="G229" s="543"/>
      <c r="H229" s="543"/>
    </row>
    <row r="230" spans="2:8" x14ac:dyDescent="0.25">
      <c r="B230" s="544">
        <v>44025</v>
      </c>
      <c r="C230" s="541">
        <v>9455</v>
      </c>
      <c r="D230" s="541">
        <v>5612</v>
      </c>
      <c r="E230" s="543"/>
      <c r="F230" s="543"/>
      <c r="G230" s="543"/>
      <c r="H230" s="543"/>
    </row>
    <row r="231" spans="2:8" x14ac:dyDescent="0.25">
      <c r="B231" s="544">
        <v>44026</v>
      </c>
      <c r="C231" s="541">
        <v>9422</v>
      </c>
      <c r="D231" s="541">
        <v>5465</v>
      </c>
      <c r="E231" s="543"/>
      <c r="F231" s="543"/>
      <c r="G231" s="543"/>
      <c r="H231" s="543"/>
    </row>
    <row r="232" spans="2:8" x14ac:dyDescent="0.25">
      <c r="B232" s="544">
        <v>44027</v>
      </c>
      <c r="C232" s="541">
        <v>9524</v>
      </c>
      <c r="D232" s="541">
        <v>5581</v>
      </c>
      <c r="E232" s="543"/>
      <c r="F232" s="543"/>
      <c r="G232" s="543"/>
      <c r="H232" s="543"/>
    </row>
    <row r="233" spans="2:8" x14ac:dyDescent="0.25">
      <c r="B233" s="544">
        <v>44028</v>
      </c>
      <c r="C233" s="541">
        <v>9786</v>
      </c>
      <c r="D233" s="541">
        <v>5903</v>
      </c>
      <c r="E233" s="543"/>
      <c r="F233" s="543"/>
      <c r="G233" s="543"/>
      <c r="H233" s="543"/>
    </row>
    <row r="234" spans="2:8" x14ac:dyDescent="0.25">
      <c r="B234" s="544">
        <v>44029</v>
      </c>
      <c r="C234" s="541">
        <v>10113</v>
      </c>
      <c r="D234" s="541">
        <v>6667</v>
      </c>
      <c r="E234" s="543"/>
      <c r="F234" s="543"/>
      <c r="G234" s="543"/>
      <c r="H234" s="543"/>
    </row>
    <row r="235" spans="2:8" x14ac:dyDescent="0.25">
      <c r="B235" s="544">
        <v>44030</v>
      </c>
      <c r="C235" s="541">
        <v>7097</v>
      </c>
      <c r="D235" s="541">
        <v>6258</v>
      </c>
      <c r="E235" s="543"/>
      <c r="F235" s="543"/>
      <c r="G235" s="543"/>
      <c r="H235" s="543"/>
    </row>
    <row r="236" spans="2:8" x14ac:dyDescent="0.25">
      <c r="B236" s="544">
        <v>44031</v>
      </c>
      <c r="C236" s="541">
        <v>5945</v>
      </c>
      <c r="D236" s="541">
        <v>5488</v>
      </c>
      <c r="E236" s="543"/>
      <c r="F236" s="543"/>
      <c r="G236" s="543"/>
      <c r="H236" s="543"/>
    </row>
    <row r="237" spans="2:8" x14ac:dyDescent="0.25">
      <c r="B237" s="544">
        <v>44032</v>
      </c>
      <c r="C237" s="541">
        <v>9690</v>
      </c>
      <c r="D237" s="541">
        <v>5936</v>
      </c>
      <c r="E237" s="543"/>
      <c r="F237" s="543"/>
      <c r="G237" s="543"/>
      <c r="H237" s="543"/>
    </row>
    <row r="238" spans="2:8" x14ac:dyDescent="0.25">
      <c r="B238" s="544">
        <v>44033</v>
      </c>
      <c r="C238" s="541">
        <v>9631</v>
      </c>
      <c r="D238" s="541">
        <v>5780</v>
      </c>
      <c r="E238" s="543"/>
      <c r="F238" s="543"/>
      <c r="G238" s="543"/>
      <c r="H238" s="543"/>
    </row>
    <row r="239" spans="2:8" x14ac:dyDescent="0.25">
      <c r="B239" s="544">
        <v>44034</v>
      </c>
      <c r="C239" s="541">
        <v>9633</v>
      </c>
      <c r="D239" s="541">
        <v>5769</v>
      </c>
      <c r="E239" s="543"/>
      <c r="F239" s="543"/>
      <c r="G239" s="543"/>
      <c r="H239" s="543"/>
    </row>
    <row r="240" spans="2:8" x14ac:dyDescent="0.25">
      <c r="B240" s="544">
        <v>44035</v>
      </c>
      <c r="C240" s="541">
        <v>10039</v>
      </c>
      <c r="D240" s="541">
        <v>6116</v>
      </c>
      <c r="E240" s="543"/>
      <c r="F240" s="543"/>
      <c r="G240" s="543"/>
      <c r="H240" s="543"/>
    </row>
    <row r="241" spans="1:8" x14ac:dyDescent="0.25">
      <c r="B241" s="544">
        <v>44036</v>
      </c>
      <c r="C241" s="541">
        <v>10180</v>
      </c>
      <c r="D241" s="541">
        <v>6801</v>
      </c>
      <c r="E241" s="543"/>
      <c r="F241" s="543"/>
      <c r="G241" s="543"/>
      <c r="H241" s="543"/>
    </row>
    <row r="242" spans="1:8" x14ac:dyDescent="0.25">
      <c r="B242" s="544">
        <v>44037</v>
      </c>
      <c r="C242" s="541">
        <v>7145</v>
      </c>
      <c r="D242" s="541">
        <v>6111</v>
      </c>
      <c r="E242" s="543"/>
      <c r="F242" s="543"/>
      <c r="G242" s="543"/>
      <c r="H242" s="543"/>
    </row>
    <row r="243" spans="1:8" x14ac:dyDescent="0.25">
      <c r="B243" s="544">
        <v>44038</v>
      </c>
      <c r="C243" s="541">
        <v>5976</v>
      </c>
      <c r="D243" s="541">
        <v>5481</v>
      </c>
      <c r="E243" s="543"/>
      <c r="F243" s="543"/>
      <c r="G243" s="543"/>
      <c r="H243" s="543"/>
    </row>
    <row r="244" spans="1:8" x14ac:dyDescent="0.25">
      <c r="B244" s="544">
        <v>44039</v>
      </c>
      <c r="C244" s="541">
        <v>9645</v>
      </c>
      <c r="D244" s="541">
        <v>5628</v>
      </c>
      <c r="E244" s="543"/>
      <c r="F244" s="543"/>
      <c r="G244" s="543"/>
      <c r="H244" s="543"/>
    </row>
    <row r="245" spans="1:8" x14ac:dyDescent="0.25">
      <c r="B245" s="544">
        <v>44040</v>
      </c>
      <c r="C245" s="541">
        <v>9924</v>
      </c>
      <c r="D245" s="541">
        <v>6014</v>
      </c>
      <c r="E245" s="543"/>
      <c r="F245" s="543"/>
      <c r="G245" s="543"/>
      <c r="H245" s="543"/>
    </row>
    <row r="246" spans="1:8" x14ac:dyDescent="0.25">
      <c r="B246" s="544">
        <v>44041</v>
      </c>
      <c r="C246" s="541">
        <v>10005</v>
      </c>
      <c r="D246" s="541">
        <v>6140</v>
      </c>
      <c r="E246" s="543"/>
      <c r="F246" s="543"/>
      <c r="G246" s="543"/>
      <c r="H246" s="543"/>
    </row>
    <row r="247" spans="1:8" x14ac:dyDescent="0.25">
      <c r="B247" s="544">
        <v>44042</v>
      </c>
      <c r="C247" s="541">
        <v>10349</v>
      </c>
      <c r="D247" s="541">
        <v>6599</v>
      </c>
      <c r="E247" s="543"/>
      <c r="F247" s="543"/>
      <c r="G247" s="543"/>
      <c r="H247" s="543"/>
    </row>
    <row r="248" spans="1:8" x14ac:dyDescent="0.25">
      <c r="A248" s="545"/>
      <c r="B248" s="546">
        <v>44043</v>
      </c>
      <c r="C248" s="547">
        <v>10658</v>
      </c>
      <c r="D248" s="547">
        <v>7493</v>
      </c>
      <c r="E248" s="543"/>
      <c r="F248" s="543"/>
      <c r="G248" s="543"/>
      <c r="H248" s="543"/>
    </row>
    <row r="249" spans="1:8" x14ac:dyDescent="0.25">
      <c r="B249" s="544">
        <v>44044</v>
      </c>
      <c r="C249" s="541">
        <v>7666</v>
      </c>
      <c r="D249" s="541">
        <v>6914</v>
      </c>
      <c r="E249" s="543"/>
      <c r="F249" s="543"/>
      <c r="G249" s="543"/>
      <c r="H249" s="543"/>
    </row>
    <row r="250" spans="1:8" x14ac:dyDescent="0.25">
      <c r="B250" s="544">
        <v>44045</v>
      </c>
      <c r="C250" s="541">
        <v>6348</v>
      </c>
      <c r="D250" s="541">
        <v>5952</v>
      </c>
      <c r="E250" s="543"/>
      <c r="F250" s="543"/>
      <c r="G250" s="543"/>
      <c r="H250" s="543"/>
    </row>
    <row r="251" spans="1:8" x14ac:dyDescent="0.25">
      <c r="B251" s="544">
        <v>44046</v>
      </c>
      <c r="C251" s="541">
        <v>9994</v>
      </c>
      <c r="D251" s="541">
        <v>6275</v>
      </c>
      <c r="E251" s="543"/>
      <c r="F251" s="543"/>
      <c r="G251" s="543"/>
      <c r="H251" s="543"/>
    </row>
    <row r="252" spans="1:8" x14ac:dyDescent="0.25">
      <c r="B252" s="544">
        <v>44047</v>
      </c>
      <c r="C252" s="541">
        <v>9819</v>
      </c>
      <c r="D252" s="541">
        <v>5901</v>
      </c>
      <c r="E252" s="543"/>
      <c r="F252" s="543"/>
      <c r="G252" s="543"/>
      <c r="H252" s="543"/>
    </row>
    <row r="253" spans="1:8" x14ac:dyDescent="0.25">
      <c r="B253" s="544">
        <v>44048</v>
      </c>
      <c r="C253" s="541">
        <v>9971</v>
      </c>
      <c r="D253" s="541">
        <v>6079</v>
      </c>
      <c r="E253" s="543"/>
      <c r="F253" s="543"/>
      <c r="G253" s="543"/>
      <c r="H253" s="543"/>
    </row>
    <row r="254" spans="1:8" x14ac:dyDescent="0.25">
      <c r="B254" s="544">
        <v>44049</v>
      </c>
      <c r="C254" s="541">
        <v>10181</v>
      </c>
      <c r="D254" s="541">
        <v>6418</v>
      </c>
      <c r="E254" s="543"/>
      <c r="F254" s="543"/>
      <c r="G254" s="543"/>
      <c r="H254" s="543"/>
    </row>
    <row r="255" spans="1:8" x14ac:dyDescent="0.25">
      <c r="B255" s="544">
        <v>44050</v>
      </c>
      <c r="C255" s="541">
        <v>10380</v>
      </c>
      <c r="D255" s="541">
        <v>7026</v>
      </c>
      <c r="E255" s="543"/>
      <c r="F255" s="543"/>
      <c r="G255" s="543"/>
      <c r="H255" s="543"/>
    </row>
    <row r="256" spans="1:8" x14ac:dyDescent="0.25">
      <c r="B256" s="544">
        <v>44051</v>
      </c>
      <c r="C256" s="541">
        <v>7417</v>
      </c>
      <c r="D256" s="541">
        <v>6746</v>
      </c>
      <c r="E256" s="543"/>
      <c r="F256" s="543"/>
      <c r="G256" s="543"/>
      <c r="H256" s="543"/>
    </row>
    <row r="257" spans="2:8" x14ac:dyDescent="0.25">
      <c r="B257" s="544">
        <v>44052</v>
      </c>
      <c r="C257" s="541">
        <v>6262</v>
      </c>
      <c r="D257" s="541">
        <v>5942</v>
      </c>
      <c r="E257" s="543"/>
      <c r="F257" s="543"/>
      <c r="G257" s="543"/>
      <c r="H257" s="543"/>
    </row>
    <row r="258" spans="2:8" x14ac:dyDescent="0.25">
      <c r="B258" s="544">
        <v>44053</v>
      </c>
      <c r="C258" s="541">
        <v>10024</v>
      </c>
      <c r="D258" s="541">
        <v>6306</v>
      </c>
      <c r="E258" s="543"/>
      <c r="F258" s="543"/>
      <c r="G258" s="543"/>
      <c r="H258" s="543"/>
    </row>
    <row r="259" spans="2:8" x14ac:dyDescent="0.25">
      <c r="B259" s="544">
        <v>44054</v>
      </c>
      <c r="C259" s="541">
        <v>9953</v>
      </c>
      <c r="D259" s="541">
        <v>6107</v>
      </c>
      <c r="E259" s="543"/>
      <c r="F259" s="543"/>
      <c r="G259" s="543"/>
      <c r="H259" s="543"/>
    </row>
    <row r="260" spans="2:8" x14ac:dyDescent="0.25">
      <c r="B260" s="544">
        <v>44055</v>
      </c>
      <c r="C260" s="541">
        <v>10033</v>
      </c>
      <c r="D260" s="541">
        <v>6171</v>
      </c>
      <c r="E260" s="543"/>
      <c r="F260" s="543"/>
      <c r="G260" s="543"/>
      <c r="H260" s="543"/>
    </row>
    <row r="261" spans="2:8" x14ac:dyDescent="0.25">
      <c r="B261" s="544">
        <v>44056</v>
      </c>
      <c r="C261" s="541">
        <v>10269</v>
      </c>
      <c r="D261" s="541">
        <v>6365</v>
      </c>
      <c r="E261" s="543"/>
      <c r="F261" s="543"/>
      <c r="G261" s="543"/>
      <c r="H261" s="543"/>
    </row>
    <row r="262" spans="2:8" x14ac:dyDescent="0.25">
      <c r="B262" s="544">
        <v>44057</v>
      </c>
      <c r="C262" s="541">
        <v>10483</v>
      </c>
      <c r="D262" s="541">
        <v>7039</v>
      </c>
      <c r="E262" s="543"/>
      <c r="F262" s="543"/>
      <c r="G262" s="543"/>
      <c r="H262" s="543"/>
    </row>
    <row r="263" spans="2:8" x14ac:dyDescent="0.25">
      <c r="B263" s="544">
        <v>44058</v>
      </c>
      <c r="C263" s="541">
        <v>7462</v>
      </c>
      <c r="D263" s="541">
        <v>6574</v>
      </c>
      <c r="E263" s="543"/>
      <c r="F263" s="543"/>
      <c r="G263" s="543"/>
      <c r="H263" s="543"/>
    </row>
    <row r="264" spans="2:8" x14ac:dyDescent="0.25">
      <c r="B264" s="544">
        <v>44059</v>
      </c>
      <c r="C264" s="541">
        <v>6156</v>
      </c>
      <c r="D264" s="541">
        <v>5555</v>
      </c>
      <c r="E264" s="543"/>
      <c r="F264" s="543"/>
      <c r="G264" s="543"/>
      <c r="H264" s="543"/>
    </row>
    <row r="265" spans="2:8" x14ac:dyDescent="0.25">
      <c r="B265" s="544">
        <v>44060</v>
      </c>
      <c r="C265" s="541">
        <v>10009</v>
      </c>
      <c r="D265" s="541">
        <v>6120</v>
      </c>
      <c r="E265" s="543"/>
      <c r="F265" s="543"/>
      <c r="G265" s="543"/>
      <c r="H265" s="543"/>
    </row>
    <row r="266" spans="2:8" x14ac:dyDescent="0.25">
      <c r="B266" s="544">
        <v>44061</v>
      </c>
      <c r="C266" s="541">
        <v>10276</v>
      </c>
      <c r="D266" s="541">
        <v>6307</v>
      </c>
      <c r="E266" s="543"/>
      <c r="F266" s="543"/>
      <c r="G266" s="543"/>
      <c r="H266" s="543"/>
    </row>
    <row r="267" spans="2:8" x14ac:dyDescent="0.25">
      <c r="B267" s="544">
        <v>44062</v>
      </c>
      <c r="C267" s="541">
        <v>10020</v>
      </c>
      <c r="D267" s="541">
        <v>5934</v>
      </c>
      <c r="E267" s="543"/>
      <c r="F267" s="543"/>
      <c r="G267" s="543"/>
      <c r="H267" s="543"/>
    </row>
    <row r="268" spans="2:8" x14ac:dyDescent="0.25">
      <c r="B268" s="544">
        <v>44063</v>
      </c>
      <c r="C268" s="541">
        <v>10519</v>
      </c>
      <c r="D268" s="541">
        <v>6729</v>
      </c>
      <c r="E268" s="543"/>
      <c r="F268" s="543"/>
      <c r="G268" s="543"/>
      <c r="H268" s="543"/>
    </row>
    <row r="269" spans="2:8" x14ac:dyDescent="0.25">
      <c r="B269" s="544">
        <v>44064</v>
      </c>
      <c r="C269" s="541">
        <v>10765</v>
      </c>
      <c r="D269" s="541">
        <v>7083</v>
      </c>
      <c r="E269" s="543"/>
      <c r="F269" s="543"/>
      <c r="G269" s="543"/>
      <c r="H269" s="543"/>
    </row>
    <row r="270" spans="2:8" x14ac:dyDescent="0.25">
      <c r="B270" s="544">
        <v>44065</v>
      </c>
      <c r="C270" s="541">
        <v>7664</v>
      </c>
      <c r="D270" s="541">
        <v>6784</v>
      </c>
      <c r="E270" s="543"/>
      <c r="F270" s="543"/>
      <c r="G270" s="543"/>
      <c r="H270" s="543"/>
    </row>
    <row r="271" spans="2:8" x14ac:dyDescent="0.25">
      <c r="B271" s="544">
        <v>44066</v>
      </c>
      <c r="C271" s="541">
        <v>6361</v>
      </c>
      <c r="D271" s="541">
        <v>5829</v>
      </c>
      <c r="E271" s="543"/>
      <c r="F271" s="543"/>
      <c r="G271" s="543"/>
      <c r="H271" s="543"/>
    </row>
    <row r="272" spans="2:8" x14ac:dyDescent="0.25">
      <c r="B272" s="544">
        <v>44067</v>
      </c>
      <c r="C272" s="541">
        <v>10176</v>
      </c>
      <c r="D272" s="541">
        <v>6387</v>
      </c>
      <c r="E272" s="543"/>
      <c r="F272" s="543"/>
      <c r="G272" s="543"/>
      <c r="H272" s="543"/>
    </row>
    <row r="273" spans="1:8" x14ac:dyDescent="0.25">
      <c r="B273" s="544">
        <v>44068</v>
      </c>
      <c r="C273" s="541">
        <v>9956</v>
      </c>
      <c r="D273" s="541">
        <v>5833</v>
      </c>
      <c r="E273" s="543"/>
      <c r="F273" s="543"/>
      <c r="G273" s="543"/>
      <c r="H273" s="543"/>
    </row>
    <row r="274" spans="1:8" x14ac:dyDescent="0.25">
      <c r="B274" s="544">
        <v>44069</v>
      </c>
      <c r="C274" s="541">
        <v>10451</v>
      </c>
      <c r="D274" s="541">
        <v>6571</v>
      </c>
      <c r="E274" s="543"/>
      <c r="F274" s="543"/>
      <c r="G274" s="543"/>
      <c r="H274" s="543"/>
    </row>
    <row r="275" spans="1:8" x14ac:dyDescent="0.25">
      <c r="B275" s="544">
        <v>44070</v>
      </c>
      <c r="C275" s="541">
        <v>10524</v>
      </c>
      <c r="D275" s="541">
        <v>6582</v>
      </c>
      <c r="E275" s="543"/>
      <c r="F275" s="543"/>
      <c r="G275" s="543"/>
      <c r="H275" s="543"/>
    </row>
    <row r="276" spans="1:8" x14ac:dyDescent="0.25">
      <c r="B276" s="544">
        <v>44071</v>
      </c>
      <c r="C276" s="541">
        <v>11208</v>
      </c>
      <c r="D276" s="541">
        <v>7848</v>
      </c>
      <c r="E276" s="543"/>
      <c r="F276" s="543"/>
      <c r="G276" s="543"/>
      <c r="H276" s="543"/>
    </row>
    <row r="277" spans="1:8" x14ac:dyDescent="0.25">
      <c r="B277" s="544">
        <v>44072</v>
      </c>
      <c r="C277" s="541">
        <v>8053</v>
      </c>
      <c r="D277" s="541">
        <v>7295</v>
      </c>
      <c r="E277" s="543"/>
      <c r="F277" s="543"/>
      <c r="G277" s="543"/>
      <c r="H277" s="543"/>
    </row>
    <row r="278" spans="1:8" x14ac:dyDescent="0.25">
      <c r="B278" s="544">
        <v>44073</v>
      </c>
      <c r="C278" s="541">
        <v>6199</v>
      </c>
      <c r="D278" s="541">
        <v>6055</v>
      </c>
      <c r="E278" s="543"/>
      <c r="F278" s="543"/>
      <c r="G278" s="543"/>
      <c r="H278" s="543"/>
    </row>
    <row r="279" spans="1:8" x14ac:dyDescent="0.25">
      <c r="A279" s="545"/>
      <c r="B279" s="546">
        <v>44074</v>
      </c>
      <c r="C279" s="547">
        <v>7639</v>
      </c>
      <c r="D279" s="547">
        <v>6805</v>
      </c>
      <c r="E279" s="543"/>
      <c r="F279" s="543"/>
      <c r="G279" s="543"/>
      <c r="H279" s="543"/>
    </row>
    <row r="280" spans="1:8" x14ac:dyDescent="0.25">
      <c r="A280" s="539" t="s">
        <v>332</v>
      </c>
      <c r="B280" s="544">
        <v>44075</v>
      </c>
      <c r="C280" s="541">
        <v>10538</v>
      </c>
      <c r="D280" s="541">
        <v>6702</v>
      </c>
      <c r="E280" s="543"/>
      <c r="F280" s="543"/>
      <c r="G280" s="543"/>
      <c r="H280" s="543"/>
    </row>
    <row r="281" spans="1:8" x14ac:dyDescent="0.25">
      <c r="B281" s="544">
        <v>44076</v>
      </c>
      <c r="C281" s="541">
        <v>10252</v>
      </c>
      <c r="D281" s="541">
        <v>6197</v>
      </c>
      <c r="E281" s="543"/>
      <c r="F281" s="543"/>
      <c r="G281" s="543"/>
      <c r="H281" s="543"/>
    </row>
    <row r="282" spans="1:8" x14ac:dyDescent="0.25">
      <c r="B282" s="544">
        <v>44077</v>
      </c>
      <c r="C282" s="541">
        <v>10580</v>
      </c>
      <c r="D282" s="541">
        <v>6494</v>
      </c>
      <c r="E282" s="543"/>
      <c r="F282" s="543"/>
      <c r="G282" s="543"/>
      <c r="H282" s="543"/>
    </row>
    <row r="283" spans="1:8" x14ac:dyDescent="0.25">
      <c r="B283" s="544">
        <v>44078</v>
      </c>
      <c r="C283" s="541">
        <v>10802</v>
      </c>
      <c r="D283" s="541">
        <v>7195</v>
      </c>
      <c r="E283" s="543"/>
      <c r="F283" s="543"/>
      <c r="G283" s="543"/>
      <c r="H283" s="543"/>
    </row>
    <row r="284" spans="1:8" x14ac:dyDescent="0.25">
      <c r="B284" s="544">
        <v>44079</v>
      </c>
      <c r="C284" s="541">
        <v>7814</v>
      </c>
      <c r="D284" s="541">
        <v>7063</v>
      </c>
      <c r="E284" s="543"/>
      <c r="F284" s="543"/>
      <c r="G284" s="543"/>
      <c r="H284" s="543"/>
    </row>
    <row r="285" spans="1:8" x14ac:dyDescent="0.25">
      <c r="B285" s="544">
        <v>44080</v>
      </c>
      <c r="C285" s="541">
        <v>6542</v>
      </c>
      <c r="D285" s="541">
        <v>6148</v>
      </c>
      <c r="E285" s="543"/>
      <c r="F285" s="543"/>
      <c r="G285" s="543"/>
      <c r="H285" s="543"/>
    </row>
    <row r="286" spans="1:8" x14ac:dyDescent="0.25">
      <c r="B286" s="544">
        <v>44081</v>
      </c>
      <c r="C286" s="541">
        <v>10301</v>
      </c>
      <c r="D286" s="541">
        <v>6281</v>
      </c>
      <c r="E286" s="543"/>
      <c r="F286" s="543"/>
      <c r="G286" s="543"/>
      <c r="H286" s="543"/>
    </row>
    <row r="287" spans="1:8" x14ac:dyDescent="0.25">
      <c r="B287" s="544">
        <v>44082</v>
      </c>
      <c r="C287" s="541">
        <v>10237</v>
      </c>
      <c r="D287" s="541">
        <v>6137</v>
      </c>
      <c r="E287" s="543"/>
      <c r="F287" s="543"/>
      <c r="G287" s="543"/>
      <c r="H287" s="543"/>
    </row>
    <row r="288" spans="1:8" x14ac:dyDescent="0.25">
      <c r="B288" s="544">
        <v>44083</v>
      </c>
      <c r="C288" s="541">
        <v>10329</v>
      </c>
      <c r="D288" s="541">
        <v>6291</v>
      </c>
      <c r="E288" s="543"/>
      <c r="F288" s="543"/>
      <c r="G288" s="543"/>
      <c r="H288" s="543"/>
    </row>
    <row r="289" spans="2:8" x14ac:dyDescent="0.25">
      <c r="B289" s="544">
        <v>44084</v>
      </c>
      <c r="C289" s="541">
        <v>10563</v>
      </c>
      <c r="D289" s="541">
        <v>6603</v>
      </c>
      <c r="E289" s="543"/>
      <c r="F289" s="543"/>
      <c r="G289" s="543"/>
      <c r="H289" s="543"/>
    </row>
    <row r="290" spans="2:8" x14ac:dyDescent="0.25">
      <c r="B290" s="544">
        <v>44085</v>
      </c>
      <c r="C290" s="541">
        <v>10921</v>
      </c>
      <c r="D290" s="541">
        <v>7300</v>
      </c>
      <c r="E290" s="543"/>
      <c r="F290" s="543"/>
      <c r="G290" s="543"/>
      <c r="H290" s="543"/>
    </row>
    <row r="291" spans="2:8" x14ac:dyDescent="0.25">
      <c r="B291" s="544">
        <v>44086</v>
      </c>
      <c r="C291" s="541">
        <v>7825</v>
      </c>
      <c r="D291" s="541">
        <v>7066</v>
      </c>
      <c r="E291" s="543"/>
      <c r="F291" s="543"/>
      <c r="G291" s="543"/>
      <c r="H291" s="543"/>
    </row>
    <row r="292" spans="2:8" x14ac:dyDescent="0.25">
      <c r="B292" s="544">
        <v>44087</v>
      </c>
      <c r="C292" s="541">
        <v>6675</v>
      </c>
      <c r="D292" s="541">
        <v>6375</v>
      </c>
      <c r="E292" s="543"/>
      <c r="F292" s="543"/>
      <c r="G292" s="543"/>
      <c r="H292" s="543"/>
    </row>
    <row r="293" spans="2:8" x14ac:dyDescent="0.25">
      <c r="B293" s="544">
        <v>44088</v>
      </c>
      <c r="C293" s="541">
        <v>10410</v>
      </c>
      <c r="D293" s="541">
        <v>6538</v>
      </c>
      <c r="E293" s="543"/>
      <c r="F293" s="543"/>
      <c r="G293" s="543"/>
      <c r="H293" s="543"/>
    </row>
    <row r="294" spans="2:8" x14ac:dyDescent="0.25">
      <c r="B294" s="544">
        <v>44089</v>
      </c>
      <c r="C294" s="541">
        <v>10322</v>
      </c>
      <c r="D294" s="541">
        <v>6357</v>
      </c>
      <c r="E294" s="543"/>
      <c r="F294" s="543"/>
      <c r="G294" s="543"/>
      <c r="H294" s="543"/>
    </row>
    <row r="295" spans="2:8" x14ac:dyDescent="0.25">
      <c r="B295" s="544">
        <v>44090</v>
      </c>
      <c r="C295" s="541">
        <v>10351</v>
      </c>
      <c r="D295" s="541">
        <v>6343</v>
      </c>
      <c r="E295" s="543"/>
      <c r="F295" s="543"/>
      <c r="G295" s="543"/>
      <c r="H295" s="543"/>
    </row>
    <row r="296" spans="2:8" x14ac:dyDescent="0.25">
      <c r="B296" s="544">
        <v>44091</v>
      </c>
      <c r="C296" s="541">
        <v>10630</v>
      </c>
      <c r="D296" s="541">
        <v>6667</v>
      </c>
      <c r="E296" s="543"/>
      <c r="F296" s="543"/>
      <c r="G296" s="543"/>
      <c r="H296" s="543"/>
    </row>
    <row r="297" spans="2:8" x14ac:dyDescent="0.25">
      <c r="B297" s="544">
        <v>44092</v>
      </c>
      <c r="C297" s="541">
        <v>11077</v>
      </c>
      <c r="D297" s="541">
        <v>7524</v>
      </c>
      <c r="E297" s="543"/>
      <c r="F297" s="543"/>
      <c r="G297" s="543"/>
      <c r="H297" s="543"/>
    </row>
    <row r="298" spans="2:8" x14ac:dyDescent="0.25">
      <c r="B298" s="544">
        <v>44093</v>
      </c>
      <c r="C298" s="541">
        <v>7978</v>
      </c>
      <c r="D298" s="541">
        <v>7271</v>
      </c>
      <c r="E298" s="543"/>
      <c r="F298" s="543"/>
      <c r="G298" s="543"/>
      <c r="H298" s="543"/>
    </row>
    <row r="299" spans="2:8" x14ac:dyDescent="0.25">
      <c r="B299" s="544">
        <v>44094</v>
      </c>
      <c r="C299" s="541">
        <v>6636</v>
      </c>
      <c r="D299" s="541">
        <v>6295</v>
      </c>
      <c r="E299" s="543"/>
      <c r="F299" s="543"/>
      <c r="G299" s="543"/>
      <c r="H299" s="543"/>
    </row>
    <row r="300" spans="2:8" x14ac:dyDescent="0.25">
      <c r="B300" s="544">
        <v>44095</v>
      </c>
      <c r="C300" s="541">
        <v>10405</v>
      </c>
      <c r="D300" s="541">
        <v>6509</v>
      </c>
      <c r="E300" s="543"/>
      <c r="F300" s="543"/>
      <c r="G300" s="543"/>
      <c r="H300" s="543"/>
    </row>
    <row r="301" spans="2:8" x14ac:dyDescent="0.25">
      <c r="B301" s="544">
        <v>44096</v>
      </c>
      <c r="C301" s="541">
        <v>10212</v>
      </c>
      <c r="D301" s="541">
        <v>6190</v>
      </c>
      <c r="E301" s="543"/>
      <c r="F301" s="543"/>
      <c r="G301" s="543"/>
      <c r="H301" s="543"/>
    </row>
    <row r="302" spans="2:8" x14ac:dyDescent="0.25">
      <c r="B302" s="544">
        <v>44097</v>
      </c>
      <c r="C302" s="541">
        <v>10194</v>
      </c>
      <c r="D302" s="541">
        <v>5980</v>
      </c>
      <c r="E302" s="543"/>
      <c r="F302" s="543"/>
      <c r="G302" s="543"/>
      <c r="H302" s="543"/>
    </row>
    <row r="303" spans="2:8" x14ac:dyDescent="0.25">
      <c r="B303" s="544">
        <v>44098</v>
      </c>
      <c r="C303" s="541">
        <v>10569</v>
      </c>
      <c r="D303" s="541">
        <v>6397</v>
      </c>
      <c r="E303" s="543"/>
      <c r="F303" s="543"/>
      <c r="G303" s="543"/>
      <c r="H303" s="543"/>
    </row>
    <row r="304" spans="2:8" x14ac:dyDescent="0.25">
      <c r="B304" s="544">
        <v>44099</v>
      </c>
      <c r="C304" s="541">
        <v>11202</v>
      </c>
      <c r="D304" s="541">
        <v>7546</v>
      </c>
      <c r="E304" s="543"/>
      <c r="F304" s="543"/>
      <c r="G304" s="543"/>
      <c r="H304" s="543"/>
    </row>
    <row r="305" spans="1:8" x14ac:dyDescent="0.25">
      <c r="B305" s="544">
        <v>44100</v>
      </c>
      <c r="C305" s="541">
        <v>7978</v>
      </c>
      <c r="D305" s="541">
        <v>7139</v>
      </c>
      <c r="E305" s="543"/>
      <c r="F305" s="543"/>
      <c r="G305" s="543"/>
      <c r="H305" s="543"/>
    </row>
    <row r="306" spans="1:8" x14ac:dyDescent="0.25">
      <c r="B306" s="544">
        <v>44101</v>
      </c>
      <c r="C306" s="541">
        <v>6605</v>
      </c>
      <c r="D306" s="541">
        <v>6165</v>
      </c>
      <c r="E306" s="543"/>
      <c r="F306" s="543"/>
      <c r="G306" s="543"/>
      <c r="H306" s="543"/>
    </row>
    <row r="307" spans="1:8" x14ac:dyDescent="0.25">
      <c r="B307" s="544">
        <v>44102</v>
      </c>
      <c r="C307" s="541">
        <v>10460</v>
      </c>
      <c r="D307" s="541">
        <v>6471</v>
      </c>
      <c r="E307" s="543"/>
      <c r="F307" s="543"/>
      <c r="G307" s="543"/>
      <c r="H307" s="543"/>
    </row>
    <row r="308" spans="1:8" x14ac:dyDescent="0.25">
      <c r="B308" s="544">
        <v>44103</v>
      </c>
      <c r="C308" s="541">
        <v>10261</v>
      </c>
      <c r="D308" s="541">
        <v>6173</v>
      </c>
      <c r="E308" s="543"/>
      <c r="F308" s="543"/>
      <c r="G308" s="543"/>
      <c r="H308" s="543"/>
    </row>
    <row r="309" spans="1:8" x14ac:dyDescent="0.25">
      <c r="A309" s="545"/>
      <c r="B309" s="546">
        <v>44104</v>
      </c>
      <c r="C309" s="547">
        <v>10511</v>
      </c>
      <c r="D309" s="547">
        <v>6301</v>
      </c>
      <c r="E309" s="543"/>
      <c r="F309" s="543"/>
      <c r="G309" s="543"/>
      <c r="H309" s="543"/>
    </row>
    <row r="310" spans="1:8" x14ac:dyDescent="0.25">
      <c r="B310" s="544">
        <v>44105</v>
      </c>
      <c r="C310" s="541">
        <v>10652</v>
      </c>
      <c r="D310" s="541">
        <v>6601</v>
      </c>
      <c r="E310" s="543"/>
      <c r="F310" s="543"/>
      <c r="G310" s="543"/>
      <c r="H310" s="543"/>
    </row>
    <row r="311" spans="1:8" x14ac:dyDescent="0.25">
      <c r="B311" s="544">
        <v>44106</v>
      </c>
      <c r="C311" s="541">
        <v>10619</v>
      </c>
      <c r="D311" s="541">
        <v>6794</v>
      </c>
      <c r="E311" s="543"/>
      <c r="F311" s="543"/>
      <c r="G311" s="543"/>
      <c r="H311" s="543"/>
    </row>
    <row r="312" spans="1:8" x14ac:dyDescent="0.25">
      <c r="B312" s="544">
        <v>44107</v>
      </c>
      <c r="C312" s="541">
        <v>7374</v>
      </c>
      <c r="D312" s="541">
        <v>6294</v>
      </c>
      <c r="E312" s="543"/>
      <c r="F312" s="543"/>
      <c r="G312" s="543"/>
      <c r="H312" s="543"/>
    </row>
    <row r="313" spans="1:8" x14ac:dyDescent="0.25">
      <c r="B313" s="544">
        <v>44108</v>
      </c>
      <c r="C313" s="541">
        <v>6225</v>
      </c>
      <c r="D313" s="541">
        <v>5531</v>
      </c>
      <c r="E313" s="543"/>
      <c r="F313" s="543"/>
      <c r="G313" s="543"/>
      <c r="H313" s="543"/>
    </row>
    <row r="314" spans="1:8" x14ac:dyDescent="0.25">
      <c r="B314" s="544">
        <v>44109</v>
      </c>
      <c r="C314" s="541">
        <v>10236</v>
      </c>
      <c r="D314" s="541">
        <v>6098</v>
      </c>
      <c r="E314" s="543"/>
      <c r="F314" s="543"/>
      <c r="G314" s="543"/>
      <c r="H314" s="543"/>
    </row>
    <row r="315" spans="1:8" x14ac:dyDescent="0.25">
      <c r="B315" s="544">
        <v>44110</v>
      </c>
      <c r="C315" s="541">
        <v>10183</v>
      </c>
      <c r="D315" s="541">
        <v>5905</v>
      </c>
      <c r="E315" s="543"/>
      <c r="F315" s="543"/>
      <c r="G315" s="543"/>
      <c r="H315" s="543"/>
    </row>
    <row r="316" spans="1:8" x14ac:dyDescent="0.25">
      <c r="B316" s="544">
        <v>44111</v>
      </c>
      <c r="C316" s="541">
        <v>10336</v>
      </c>
      <c r="D316" s="541">
        <v>6099</v>
      </c>
      <c r="E316" s="543"/>
      <c r="F316" s="543"/>
      <c r="G316" s="543"/>
      <c r="H316" s="543"/>
    </row>
    <row r="317" spans="1:8" x14ac:dyDescent="0.25">
      <c r="B317" s="544">
        <v>44112</v>
      </c>
      <c r="C317" s="541">
        <v>10384</v>
      </c>
      <c r="D317" s="541">
        <v>6149</v>
      </c>
      <c r="E317" s="543"/>
      <c r="F317" s="543"/>
      <c r="G317" s="543"/>
      <c r="H317" s="543"/>
    </row>
    <row r="318" spans="1:8" x14ac:dyDescent="0.25">
      <c r="B318" s="544">
        <v>44113</v>
      </c>
      <c r="C318" s="541">
        <v>10691</v>
      </c>
      <c r="D318" s="541">
        <v>6918</v>
      </c>
      <c r="E318" s="543"/>
      <c r="F318" s="543"/>
      <c r="G318" s="543"/>
      <c r="H318" s="543"/>
    </row>
    <row r="319" spans="1:8" x14ac:dyDescent="0.25">
      <c r="B319" s="544">
        <v>44114</v>
      </c>
      <c r="C319" s="541">
        <v>7620</v>
      </c>
      <c r="D319" s="541">
        <v>6728</v>
      </c>
      <c r="E319" s="543"/>
      <c r="F319" s="543"/>
      <c r="G319" s="543"/>
      <c r="H319" s="543"/>
    </row>
    <row r="320" spans="1:8" x14ac:dyDescent="0.25">
      <c r="B320" s="544">
        <v>44115</v>
      </c>
      <c r="C320" s="541">
        <v>6404</v>
      </c>
      <c r="D320" s="541">
        <v>5994</v>
      </c>
      <c r="E320" s="543"/>
      <c r="F320" s="543"/>
      <c r="G320" s="543"/>
      <c r="H320" s="543"/>
    </row>
    <row r="321" spans="2:8" x14ac:dyDescent="0.25">
      <c r="B321" s="544">
        <v>44116</v>
      </c>
      <c r="C321" s="541">
        <v>10160</v>
      </c>
      <c r="D321" s="541">
        <v>5975</v>
      </c>
      <c r="E321" s="543"/>
      <c r="F321" s="543"/>
      <c r="G321" s="543"/>
      <c r="H321" s="543"/>
    </row>
    <row r="322" spans="2:8" x14ac:dyDescent="0.25">
      <c r="B322" s="544">
        <v>44117</v>
      </c>
      <c r="C322" s="541">
        <v>10219</v>
      </c>
      <c r="D322" s="541">
        <v>5912</v>
      </c>
      <c r="E322" s="543"/>
      <c r="F322" s="543"/>
      <c r="G322" s="543"/>
      <c r="H322" s="543"/>
    </row>
    <row r="323" spans="2:8" x14ac:dyDescent="0.25">
      <c r="B323" s="544">
        <v>44118</v>
      </c>
      <c r="C323" s="541">
        <v>10241</v>
      </c>
      <c r="D323" s="541">
        <v>6076</v>
      </c>
      <c r="E323" s="543"/>
      <c r="F323" s="543"/>
      <c r="G323" s="543"/>
      <c r="H323" s="543"/>
    </row>
    <row r="324" spans="2:8" x14ac:dyDescent="0.25">
      <c r="B324" s="544">
        <v>44119</v>
      </c>
      <c r="C324" s="541">
        <v>10491</v>
      </c>
      <c r="D324" s="541">
        <v>6376</v>
      </c>
      <c r="E324" s="543"/>
      <c r="F324" s="543"/>
      <c r="G324" s="543"/>
      <c r="H324" s="543"/>
    </row>
    <row r="325" spans="2:8" x14ac:dyDescent="0.25">
      <c r="B325" s="544">
        <v>44120</v>
      </c>
      <c r="C325" s="541">
        <v>10676</v>
      </c>
      <c r="D325" s="541">
        <v>7003</v>
      </c>
      <c r="E325" s="543"/>
      <c r="F325" s="543"/>
      <c r="G325" s="543"/>
      <c r="H325" s="543"/>
    </row>
    <row r="326" spans="2:8" x14ac:dyDescent="0.25">
      <c r="B326" s="544">
        <v>44121</v>
      </c>
      <c r="C326" s="541">
        <v>7367</v>
      </c>
      <c r="D326" s="541">
        <v>6516</v>
      </c>
      <c r="E326" s="543"/>
      <c r="F326" s="543"/>
      <c r="G326" s="543"/>
      <c r="H326" s="543"/>
    </row>
    <row r="327" spans="2:8" x14ac:dyDescent="0.25">
      <c r="B327" s="544">
        <v>44122</v>
      </c>
      <c r="C327" s="541">
        <v>6225</v>
      </c>
      <c r="D327" s="541">
        <v>5702</v>
      </c>
      <c r="E327" s="543"/>
      <c r="F327" s="543"/>
      <c r="G327" s="543"/>
      <c r="H327" s="543"/>
    </row>
    <row r="328" spans="2:8" x14ac:dyDescent="0.25">
      <c r="B328" s="544">
        <v>44123</v>
      </c>
      <c r="C328" s="541">
        <v>10094</v>
      </c>
      <c r="D328" s="541">
        <v>5954</v>
      </c>
      <c r="E328" s="543"/>
      <c r="F328" s="543"/>
      <c r="G328" s="543"/>
      <c r="H328" s="543"/>
    </row>
    <row r="329" spans="2:8" x14ac:dyDescent="0.25">
      <c r="B329" s="544">
        <v>44124</v>
      </c>
      <c r="C329" s="541">
        <v>10011</v>
      </c>
      <c r="D329" s="541">
        <v>5756</v>
      </c>
      <c r="E329" s="543"/>
      <c r="F329" s="543"/>
      <c r="G329" s="543"/>
      <c r="H329" s="543"/>
    </row>
    <row r="330" spans="2:8" x14ac:dyDescent="0.25">
      <c r="B330" s="544">
        <v>44125</v>
      </c>
      <c r="C330" s="541">
        <v>9982</v>
      </c>
      <c r="D330" s="541">
        <v>5629</v>
      </c>
      <c r="E330" s="543"/>
      <c r="F330" s="543"/>
      <c r="G330" s="543"/>
      <c r="H330" s="543"/>
    </row>
    <row r="331" spans="2:8" x14ac:dyDescent="0.25">
      <c r="B331" s="544">
        <v>44126</v>
      </c>
      <c r="C331" s="541">
        <v>10287</v>
      </c>
      <c r="D331" s="541">
        <v>6124</v>
      </c>
      <c r="E331" s="543"/>
      <c r="F331" s="543"/>
      <c r="G331" s="543"/>
      <c r="H331" s="543"/>
    </row>
    <row r="332" spans="2:8" x14ac:dyDescent="0.25">
      <c r="B332" s="544">
        <v>44127</v>
      </c>
      <c r="C332" s="541">
        <v>10595</v>
      </c>
      <c r="D332" s="541">
        <v>6864</v>
      </c>
      <c r="E332" s="543"/>
      <c r="F332" s="543"/>
      <c r="G332" s="543"/>
      <c r="H332" s="543"/>
    </row>
    <row r="333" spans="2:8" x14ac:dyDescent="0.25">
      <c r="B333" s="544">
        <v>44128</v>
      </c>
      <c r="C333" s="541">
        <v>7158</v>
      </c>
      <c r="D333" s="541">
        <v>6109</v>
      </c>
      <c r="E333" s="543"/>
      <c r="F333" s="543"/>
      <c r="G333" s="543"/>
      <c r="H333" s="543"/>
    </row>
    <row r="334" spans="2:8" x14ac:dyDescent="0.25">
      <c r="B334" s="544">
        <v>44129</v>
      </c>
      <c r="C334" s="541">
        <v>6166</v>
      </c>
      <c r="D334" s="541">
        <v>5544</v>
      </c>
      <c r="E334" s="543"/>
      <c r="F334" s="543"/>
      <c r="G334" s="543"/>
      <c r="H334" s="543"/>
    </row>
    <row r="335" spans="2:8" x14ac:dyDescent="0.25">
      <c r="B335" s="544">
        <v>44130</v>
      </c>
      <c r="C335" s="541">
        <v>10005</v>
      </c>
      <c r="D335" s="541">
        <v>5944</v>
      </c>
      <c r="E335" s="543"/>
      <c r="F335" s="543"/>
      <c r="G335" s="543"/>
      <c r="H335" s="543"/>
    </row>
    <row r="336" spans="2:8" x14ac:dyDescent="0.25">
      <c r="B336" s="544">
        <v>44131</v>
      </c>
      <c r="C336" s="541">
        <v>9932</v>
      </c>
      <c r="D336" s="541">
        <v>5673</v>
      </c>
      <c r="E336" s="543"/>
      <c r="F336" s="543"/>
      <c r="G336" s="543"/>
      <c r="H336" s="543"/>
    </row>
    <row r="337" spans="1:8" x14ac:dyDescent="0.25">
      <c r="B337" s="544">
        <v>44132</v>
      </c>
      <c r="C337" s="541">
        <v>10169</v>
      </c>
      <c r="D337" s="541">
        <v>6074</v>
      </c>
      <c r="E337" s="543"/>
      <c r="F337" s="543"/>
      <c r="G337" s="543"/>
      <c r="H337" s="543"/>
    </row>
    <row r="338" spans="1:8" x14ac:dyDescent="0.25">
      <c r="B338" s="544">
        <v>44133</v>
      </c>
      <c r="C338" s="541">
        <v>10206</v>
      </c>
      <c r="D338" s="541">
        <v>6059</v>
      </c>
      <c r="E338" s="543"/>
      <c r="F338" s="543"/>
      <c r="G338" s="543"/>
      <c r="H338" s="543"/>
    </row>
    <row r="339" spans="1:8" x14ac:dyDescent="0.25">
      <c r="B339" s="544">
        <v>44134</v>
      </c>
      <c r="C339" s="541">
        <v>10518</v>
      </c>
      <c r="D339" s="541">
        <v>7041</v>
      </c>
      <c r="E339" s="543"/>
      <c r="F339" s="543"/>
      <c r="G339" s="543"/>
      <c r="H339" s="543"/>
    </row>
    <row r="340" spans="1:8" x14ac:dyDescent="0.25">
      <c r="A340" s="545"/>
      <c r="B340" s="546">
        <v>44135</v>
      </c>
      <c r="C340" s="547">
        <v>7358</v>
      </c>
      <c r="D340" s="547">
        <v>6462</v>
      </c>
      <c r="E340" s="543"/>
      <c r="F340" s="543"/>
      <c r="G340" s="543"/>
      <c r="H340" s="543"/>
    </row>
    <row r="341" spans="1:8" x14ac:dyDescent="0.25">
      <c r="B341" s="544">
        <v>44136</v>
      </c>
      <c r="C341" s="541">
        <v>6461</v>
      </c>
      <c r="D341" s="541">
        <v>5917</v>
      </c>
      <c r="E341" s="543"/>
      <c r="F341" s="543"/>
      <c r="G341" s="543"/>
      <c r="H341" s="543"/>
    </row>
    <row r="342" spans="1:8" x14ac:dyDescent="0.25">
      <c r="B342" s="544">
        <v>44137</v>
      </c>
      <c r="C342" s="541">
        <v>10602</v>
      </c>
      <c r="D342" s="541">
        <v>6592</v>
      </c>
      <c r="E342" s="543"/>
      <c r="F342" s="543"/>
      <c r="G342" s="543"/>
      <c r="H342" s="543"/>
    </row>
    <row r="343" spans="1:8" x14ac:dyDescent="0.25">
      <c r="B343" s="544">
        <v>44138</v>
      </c>
      <c r="C343" s="541">
        <v>10797</v>
      </c>
      <c r="D343" s="541">
        <v>6616</v>
      </c>
      <c r="E343" s="543"/>
      <c r="F343" s="543"/>
      <c r="G343" s="543"/>
      <c r="H343" s="543"/>
    </row>
    <row r="344" spans="1:8" x14ac:dyDescent="0.25">
      <c r="B344" s="544">
        <v>44139</v>
      </c>
      <c r="C344" s="541">
        <v>10794</v>
      </c>
      <c r="D344" s="541">
        <v>6804</v>
      </c>
      <c r="E344" s="543"/>
      <c r="F344" s="543"/>
      <c r="G344" s="543"/>
      <c r="H344" s="543"/>
    </row>
    <row r="345" spans="1:8" x14ac:dyDescent="0.25">
      <c r="B345" s="544">
        <v>44140</v>
      </c>
      <c r="C345" s="541">
        <v>9640</v>
      </c>
      <c r="D345" s="541">
        <v>5180</v>
      </c>
      <c r="E345" s="543"/>
      <c r="F345" s="543"/>
      <c r="G345" s="543"/>
      <c r="H345" s="543"/>
    </row>
    <row r="346" spans="1:8" x14ac:dyDescent="0.25">
      <c r="B346" s="544">
        <v>44141</v>
      </c>
      <c r="C346" s="541">
        <v>9357</v>
      </c>
      <c r="D346" s="541">
        <v>5381</v>
      </c>
      <c r="E346" s="543"/>
      <c r="F346" s="543"/>
      <c r="G346" s="543"/>
      <c r="H346" s="543"/>
    </row>
    <row r="347" spans="1:8" x14ac:dyDescent="0.25">
      <c r="B347" s="544">
        <v>44142</v>
      </c>
      <c r="C347" s="541">
        <v>5984</v>
      </c>
      <c r="D347" s="541">
        <v>4879</v>
      </c>
      <c r="E347" s="543"/>
      <c r="F347" s="543"/>
      <c r="G347" s="543"/>
      <c r="H347" s="543"/>
    </row>
    <row r="348" spans="1:8" x14ac:dyDescent="0.25">
      <c r="B348" s="544">
        <v>44143</v>
      </c>
      <c r="C348" s="541">
        <v>4843</v>
      </c>
      <c r="D348" s="541">
        <v>4029</v>
      </c>
      <c r="E348" s="543"/>
      <c r="F348" s="543"/>
      <c r="G348" s="543"/>
      <c r="H348" s="543"/>
    </row>
    <row r="349" spans="1:8" x14ac:dyDescent="0.25">
      <c r="B349" s="544">
        <v>44144</v>
      </c>
      <c r="C349" s="541">
        <v>9160</v>
      </c>
      <c r="D349" s="541">
        <v>4827</v>
      </c>
      <c r="E349" s="543"/>
      <c r="F349" s="543"/>
      <c r="G349" s="543"/>
      <c r="H349" s="543"/>
    </row>
    <row r="350" spans="1:8" x14ac:dyDescent="0.25">
      <c r="B350" s="544">
        <v>44145</v>
      </c>
      <c r="C350" s="541">
        <v>9133</v>
      </c>
      <c r="D350" s="541">
        <v>4767</v>
      </c>
      <c r="E350" s="543"/>
      <c r="F350" s="543"/>
      <c r="G350" s="543"/>
      <c r="H350" s="543"/>
    </row>
    <row r="351" spans="1:8" x14ac:dyDescent="0.25">
      <c r="B351" s="544">
        <v>44146</v>
      </c>
      <c r="C351" s="541">
        <v>9172</v>
      </c>
      <c r="D351" s="541">
        <v>4784</v>
      </c>
      <c r="E351" s="543"/>
      <c r="F351" s="543"/>
      <c r="G351" s="543"/>
      <c r="H351" s="543"/>
    </row>
    <row r="352" spans="1:8" x14ac:dyDescent="0.25">
      <c r="B352" s="544">
        <v>44147</v>
      </c>
      <c r="C352" s="541">
        <v>9264</v>
      </c>
      <c r="D352" s="541">
        <v>4966</v>
      </c>
      <c r="E352" s="543"/>
      <c r="F352" s="543"/>
      <c r="G352" s="543"/>
      <c r="H352" s="543"/>
    </row>
    <row r="353" spans="2:8" x14ac:dyDescent="0.25">
      <c r="B353" s="544">
        <v>44148</v>
      </c>
      <c r="C353" s="541">
        <v>9350</v>
      </c>
      <c r="D353" s="541">
        <v>5447</v>
      </c>
      <c r="E353" s="543"/>
      <c r="F353" s="543"/>
      <c r="G353" s="543"/>
      <c r="H353" s="543"/>
    </row>
    <row r="354" spans="2:8" x14ac:dyDescent="0.25">
      <c r="B354" s="544">
        <v>44149</v>
      </c>
      <c r="C354" s="541">
        <v>5986</v>
      </c>
      <c r="D354" s="541">
        <v>4762</v>
      </c>
      <c r="E354" s="543"/>
      <c r="F354" s="543"/>
      <c r="G354" s="543"/>
      <c r="H354" s="543"/>
    </row>
    <row r="355" spans="2:8" x14ac:dyDescent="0.25">
      <c r="B355" s="544">
        <v>44150</v>
      </c>
      <c r="C355" s="541">
        <v>5020</v>
      </c>
      <c r="D355" s="541">
        <v>4168</v>
      </c>
      <c r="E355" s="543"/>
      <c r="F355" s="543"/>
      <c r="G355" s="543"/>
      <c r="H355" s="543"/>
    </row>
    <row r="356" spans="2:8" x14ac:dyDescent="0.25">
      <c r="B356" s="544">
        <v>44151</v>
      </c>
      <c r="C356" s="541">
        <v>9416</v>
      </c>
      <c r="D356" s="541">
        <v>4998</v>
      </c>
      <c r="E356" s="543"/>
      <c r="F356" s="543"/>
      <c r="G356" s="543"/>
      <c r="H356" s="543"/>
    </row>
    <row r="357" spans="2:8" x14ac:dyDescent="0.25">
      <c r="B357" s="544">
        <v>44152</v>
      </c>
      <c r="C357" s="541">
        <v>9374</v>
      </c>
      <c r="D357" s="541">
        <v>4856</v>
      </c>
      <c r="E357" s="543"/>
      <c r="F357" s="543"/>
      <c r="G357" s="543"/>
      <c r="H357" s="543"/>
    </row>
    <row r="358" spans="2:8" x14ac:dyDescent="0.25">
      <c r="B358" s="544">
        <v>44153</v>
      </c>
      <c r="C358" s="541">
        <v>9324</v>
      </c>
      <c r="D358" s="541">
        <v>4839</v>
      </c>
      <c r="E358" s="543"/>
      <c r="F358" s="543"/>
      <c r="G358" s="543"/>
      <c r="H358" s="543"/>
    </row>
    <row r="359" spans="2:8" x14ac:dyDescent="0.25">
      <c r="B359" s="544">
        <v>44154</v>
      </c>
      <c r="C359" s="541">
        <v>9520</v>
      </c>
      <c r="D359" s="541">
        <v>5100</v>
      </c>
      <c r="E359" s="543"/>
      <c r="F359" s="543"/>
      <c r="G359" s="543"/>
      <c r="H359" s="543"/>
    </row>
    <row r="360" spans="2:8" x14ac:dyDescent="0.25">
      <c r="B360" s="544">
        <v>44155</v>
      </c>
      <c r="C360" s="541">
        <v>9599</v>
      </c>
      <c r="D360" s="541">
        <v>5556</v>
      </c>
      <c r="E360" s="543"/>
      <c r="F360" s="543"/>
      <c r="G360" s="543"/>
      <c r="H360" s="543"/>
    </row>
    <row r="361" spans="2:8" x14ac:dyDescent="0.25">
      <c r="B361" s="544">
        <v>44156</v>
      </c>
      <c r="C361" s="541">
        <v>6226</v>
      </c>
      <c r="D361" s="541">
        <v>5084</v>
      </c>
      <c r="E361" s="543"/>
      <c r="F361" s="543"/>
      <c r="G361" s="543"/>
      <c r="H361" s="543"/>
    </row>
    <row r="362" spans="2:8" x14ac:dyDescent="0.25">
      <c r="B362" s="544">
        <v>44157</v>
      </c>
      <c r="C362" s="541">
        <v>5260</v>
      </c>
      <c r="D362" s="541">
        <v>4510</v>
      </c>
      <c r="E362" s="543"/>
      <c r="F362" s="543"/>
      <c r="G362" s="543"/>
      <c r="H362" s="543"/>
    </row>
    <row r="363" spans="2:8" x14ac:dyDescent="0.25">
      <c r="B363" s="544">
        <v>44158</v>
      </c>
      <c r="C363" s="541">
        <v>9599</v>
      </c>
      <c r="D363" s="541">
        <v>5164</v>
      </c>
      <c r="E363" s="543"/>
      <c r="F363" s="543"/>
      <c r="G363" s="543"/>
      <c r="H363" s="543"/>
    </row>
    <row r="364" spans="2:8" x14ac:dyDescent="0.25">
      <c r="B364" s="544">
        <v>44159</v>
      </c>
      <c r="C364" s="541">
        <v>9481</v>
      </c>
      <c r="D364" s="541">
        <v>4962</v>
      </c>
      <c r="E364" s="543"/>
      <c r="F364" s="543"/>
      <c r="G364" s="543"/>
      <c r="H364" s="543"/>
    </row>
    <row r="365" spans="2:8" x14ac:dyDescent="0.25">
      <c r="B365" s="544">
        <v>44160</v>
      </c>
      <c r="C365" s="541">
        <v>9511</v>
      </c>
      <c r="D365" s="541">
        <v>5104</v>
      </c>
      <c r="E365" s="543"/>
      <c r="F365" s="543"/>
      <c r="G365" s="543"/>
      <c r="H365" s="543"/>
    </row>
    <row r="366" spans="2:8" x14ac:dyDescent="0.25">
      <c r="B366" s="544">
        <v>44161</v>
      </c>
      <c r="C366" s="541">
        <v>9688</v>
      </c>
      <c r="D366" s="541">
        <v>5351</v>
      </c>
      <c r="E366" s="543"/>
      <c r="F366" s="543"/>
      <c r="G366" s="543"/>
      <c r="H366" s="543"/>
    </row>
    <row r="367" spans="2:8" x14ac:dyDescent="0.25">
      <c r="B367" s="544">
        <v>44162</v>
      </c>
      <c r="C367" s="541">
        <v>10000</v>
      </c>
      <c r="D367" s="541">
        <v>6078</v>
      </c>
      <c r="E367" s="543"/>
      <c r="F367" s="543"/>
      <c r="G367" s="543"/>
      <c r="H367" s="543"/>
    </row>
    <row r="368" spans="2:8" x14ac:dyDescent="0.25">
      <c r="B368" s="544">
        <v>44163</v>
      </c>
      <c r="C368" s="541">
        <v>6633</v>
      </c>
      <c r="D368" s="541">
        <v>5448</v>
      </c>
      <c r="E368" s="543"/>
      <c r="F368" s="543"/>
      <c r="G368" s="543"/>
      <c r="H368" s="543"/>
    </row>
    <row r="369" spans="1:8" x14ac:dyDescent="0.25">
      <c r="B369" s="544">
        <v>44164</v>
      </c>
      <c r="C369" s="541">
        <v>5503</v>
      </c>
      <c r="D369" s="541">
        <v>4699</v>
      </c>
      <c r="E369" s="543"/>
      <c r="F369" s="543"/>
      <c r="G369" s="543"/>
      <c r="H369" s="543"/>
    </row>
    <row r="370" spans="1:8" x14ac:dyDescent="0.25">
      <c r="A370" s="545"/>
      <c r="B370" s="546">
        <v>44165</v>
      </c>
      <c r="C370" s="547">
        <v>10032</v>
      </c>
      <c r="D370" s="547">
        <v>5646</v>
      </c>
      <c r="E370" s="543"/>
      <c r="F370" s="543"/>
      <c r="G370" s="543"/>
      <c r="H370" s="543"/>
    </row>
    <row r="371" spans="1:8" x14ac:dyDescent="0.25">
      <c r="A371" s="539" t="s">
        <v>333</v>
      </c>
      <c r="B371" s="544">
        <v>44166</v>
      </c>
      <c r="C371" s="541">
        <v>10122</v>
      </c>
      <c r="D371" s="541">
        <v>5583</v>
      </c>
    </row>
    <row r="372" spans="1:8" x14ac:dyDescent="0.25">
      <c r="B372" s="544">
        <v>44167</v>
      </c>
      <c r="C372" s="541">
        <v>10017</v>
      </c>
      <c r="D372" s="541">
        <v>5594</v>
      </c>
    </row>
    <row r="373" spans="1:8" x14ac:dyDescent="0.25">
      <c r="B373" s="544">
        <v>44168</v>
      </c>
      <c r="C373" s="541">
        <v>10341</v>
      </c>
      <c r="D373" s="541">
        <v>5836</v>
      </c>
    </row>
    <row r="374" spans="1:8" x14ac:dyDescent="0.25">
      <c r="B374" s="544">
        <v>44169</v>
      </c>
      <c r="C374" s="541">
        <v>10567</v>
      </c>
      <c r="D374" s="541">
        <v>6469</v>
      </c>
    </row>
    <row r="375" spans="1:8" x14ac:dyDescent="0.25">
      <c r="B375" s="544">
        <v>44170</v>
      </c>
      <c r="C375" s="541">
        <v>7479</v>
      </c>
      <c r="D375" s="541">
        <v>6315</v>
      </c>
    </row>
    <row r="376" spans="1:8" x14ac:dyDescent="0.25">
      <c r="B376" s="544">
        <v>44171</v>
      </c>
      <c r="C376" s="541">
        <v>6238</v>
      </c>
      <c r="D376" s="541">
        <v>5453</v>
      </c>
    </row>
    <row r="377" spans="1:8" x14ac:dyDescent="0.25">
      <c r="B377" s="544">
        <v>44172</v>
      </c>
      <c r="C377" s="541">
        <v>10554</v>
      </c>
      <c r="D377" s="541">
        <v>6154</v>
      </c>
    </row>
    <row r="378" spans="1:8" x14ac:dyDescent="0.25">
      <c r="B378" s="544">
        <v>44173</v>
      </c>
      <c r="C378" s="541">
        <v>10488</v>
      </c>
      <c r="D378" s="541">
        <v>5999</v>
      </c>
    </row>
    <row r="379" spans="1:8" x14ac:dyDescent="0.25">
      <c r="B379" s="544">
        <v>44174</v>
      </c>
      <c r="C379" s="541">
        <v>10439</v>
      </c>
      <c r="D379" s="541">
        <v>6034</v>
      </c>
    </row>
    <row r="380" spans="1:8" x14ac:dyDescent="0.25">
      <c r="B380" s="544">
        <v>44175</v>
      </c>
      <c r="C380" s="541">
        <v>10382</v>
      </c>
      <c r="D380" s="541">
        <v>6075</v>
      </c>
    </row>
    <row r="381" spans="1:8" x14ac:dyDescent="0.25">
      <c r="B381" s="544">
        <v>44176</v>
      </c>
      <c r="C381" s="541">
        <v>10464</v>
      </c>
      <c r="D381" s="541">
        <v>6605</v>
      </c>
    </row>
    <row r="382" spans="1:8" x14ac:dyDescent="0.25">
      <c r="B382" s="544">
        <v>44177</v>
      </c>
      <c r="C382" s="541">
        <v>7332</v>
      </c>
      <c r="D382" s="541">
        <v>6287</v>
      </c>
    </row>
    <row r="383" spans="1:8" x14ac:dyDescent="0.25">
      <c r="B383" s="544">
        <v>44178</v>
      </c>
      <c r="C383" s="541">
        <v>5945</v>
      </c>
      <c r="D383" s="541">
        <v>5110</v>
      </c>
    </row>
    <row r="384" spans="1:8" x14ac:dyDescent="0.25">
      <c r="B384" s="544">
        <v>44179</v>
      </c>
      <c r="C384" s="541">
        <v>10414</v>
      </c>
      <c r="D384" s="541">
        <v>6136</v>
      </c>
    </row>
    <row r="385" spans="2:4" x14ac:dyDescent="0.25">
      <c r="B385" s="544">
        <v>44180</v>
      </c>
      <c r="C385" s="541">
        <v>10387</v>
      </c>
      <c r="D385" s="541">
        <v>6163</v>
      </c>
    </row>
    <row r="386" spans="2:4" x14ac:dyDescent="0.25">
      <c r="B386" s="544">
        <v>44181</v>
      </c>
      <c r="C386" s="541">
        <v>10387</v>
      </c>
      <c r="D386" s="541">
        <v>5955</v>
      </c>
    </row>
    <row r="387" spans="2:4" x14ac:dyDescent="0.25">
      <c r="B387" s="544">
        <v>44182</v>
      </c>
      <c r="C387" s="541">
        <v>10530</v>
      </c>
      <c r="D387" s="541">
        <v>6376</v>
      </c>
    </row>
    <row r="388" spans="2:4" x14ac:dyDescent="0.25">
      <c r="B388" s="544">
        <v>44183</v>
      </c>
      <c r="C388" s="541">
        <v>10468</v>
      </c>
      <c r="D388" s="541">
        <v>6801</v>
      </c>
    </row>
    <row r="389" spans="2:4" x14ac:dyDescent="0.25">
      <c r="B389" s="544">
        <v>44184</v>
      </c>
      <c r="C389" s="541">
        <v>7582</v>
      </c>
      <c r="D389" s="541">
        <v>6606</v>
      </c>
    </row>
    <row r="390" spans="2:4" x14ac:dyDescent="0.25">
      <c r="B390" s="544">
        <v>44185</v>
      </c>
      <c r="C390" s="541">
        <v>5855</v>
      </c>
      <c r="D390" s="541">
        <v>5212</v>
      </c>
    </row>
    <row r="391" spans="2:4" x14ac:dyDescent="0.25">
      <c r="B391" s="544">
        <v>44186</v>
      </c>
      <c r="C391" s="541">
        <v>10104</v>
      </c>
      <c r="D391" s="541">
        <v>6576</v>
      </c>
    </row>
    <row r="392" spans="2:4" x14ac:dyDescent="0.25">
      <c r="B392" s="544">
        <v>44187</v>
      </c>
      <c r="C392" s="541">
        <v>9854</v>
      </c>
      <c r="D392" s="541">
        <v>6615</v>
      </c>
    </row>
    <row r="393" spans="2:4" x14ac:dyDescent="0.25">
      <c r="B393" s="544">
        <v>44188</v>
      </c>
      <c r="C393" s="541">
        <v>9389</v>
      </c>
      <c r="D393" s="541">
        <v>6762</v>
      </c>
    </row>
    <row r="394" spans="2:4" x14ac:dyDescent="0.25">
      <c r="B394" s="544">
        <v>44189</v>
      </c>
      <c r="C394" s="541">
        <v>7522</v>
      </c>
      <c r="D394" s="541">
        <v>6405</v>
      </c>
    </row>
    <row r="395" spans="2:4" x14ac:dyDescent="0.25">
      <c r="B395" s="544">
        <v>44190</v>
      </c>
      <c r="C395" s="541">
        <v>1640</v>
      </c>
      <c r="D395" s="541">
        <v>1678</v>
      </c>
    </row>
    <row r="396" spans="2:4" x14ac:dyDescent="0.25">
      <c r="B396" s="544">
        <v>44191</v>
      </c>
      <c r="C396" s="541">
        <v>2856</v>
      </c>
      <c r="D396" s="541">
        <v>2902</v>
      </c>
    </row>
    <row r="397" spans="2:4" x14ac:dyDescent="0.25">
      <c r="B397" s="544">
        <v>44192</v>
      </c>
      <c r="C397" s="541">
        <v>3899</v>
      </c>
      <c r="D397" s="541">
        <v>3627</v>
      </c>
    </row>
    <row r="398" spans="2:4" x14ac:dyDescent="0.25">
      <c r="B398" s="544">
        <v>44193</v>
      </c>
      <c r="C398" s="541">
        <v>4740</v>
      </c>
      <c r="D398" s="541">
        <v>3984</v>
      </c>
    </row>
    <row r="399" spans="2:4" x14ac:dyDescent="0.25">
      <c r="B399" s="544">
        <v>44194</v>
      </c>
      <c r="C399" s="541">
        <v>6103</v>
      </c>
      <c r="D399" s="541">
        <v>4442</v>
      </c>
    </row>
    <row r="400" spans="2:4" x14ac:dyDescent="0.25">
      <c r="B400" s="544">
        <v>44195</v>
      </c>
      <c r="C400" s="541">
        <v>6489</v>
      </c>
      <c r="D400" s="541">
        <v>4920</v>
      </c>
    </row>
    <row r="401" spans="1:4" x14ac:dyDescent="0.25">
      <c r="A401" s="545"/>
      <c r="B401" s="546">
        <v>44196</v>
      </c>
      <c r="C401" s="547">
        <v>5744</v>
      </c>
      <c r="D401" s="547">
        <v>4614</v>
      </c>
    </row>
    <row r="402" spans="1:4" x14ac:dyDescent="0.25">
      <c r="B402" s="544">
        <v>44197</v>
      </c>
      <c r="C402" s="541">
        <v>2463</v>
      </c>
      <c r="D402" s="541">
        <v>2380</v>
      </c>
    </row>
    <row r="403" spans="1:4" x14ac:dyDescent="0.25">
      <c r="B403" s="544">
        <v>44198</v>
      </c>
      <c r="C403" s="541">
        <v>4714</v>
      </c>
      <c r="D403" s="541">
        <v>4255</v>
      </c>
    </row>
    <row r="404" spans="1:4" x14ac:dyDescent="0.25">
      <c r="B404" s="544">
        <v>44199</v>
      </c>
      <c r="C404" s="541">
        <v>4539</v>
      </c>
      <c r="D404" s="541">
        <v>3878</v>
      </c>
    </row>
    <row r="405" spans="1:4" x14ac:dyDescent="0.25">
      <c r="B405" s="544">
        <v>44200</v>
      </c>
      <c r="C405" s="541">
        <v>8206</v>
      </c>
      <c r="D405" s="541">
        <v>4580</v>
      </c>
    </row>
    <row r="406" spans="1:4" x14ac:dyDescent="0.25">
      <c r="B406" s="544">
        <v>44201</v>
      </c>
      <c r="C406" s="541">
        <v>8079</v>
      </c>
      <c r="D406" s="541">
        <v>4116</v>
      </c>
    </row>
    <row r="407" spans="1:4" x14ac:dyDescent="0.25">
      <c r="B407" s="544">
        <v>44202</v>
      </c>
      <c r="C407" s="541">
        <v>8041</v>
      </c>
      <c r="D407" s="541">
        <v>3956</v>
      </c>
    </row>
    <row r="408" spans="1:4" x14ac:dyDescent="0.25">
      <c r="B408" s="544">
        <v>44203</v>
      </c>
      <c r="C408" s="541">
        <v>8172</v>
      </c>
      <c r="D408" s="541">
        <v>4056</v>
      </c>
    </row>
    <row r="409" spans="1:4" x14ac:dyDescent="0.25">
      <c r="B409" s="544">
        <v>44204</v>
      </c>
      <c r="C409" s="541">
        <v>7953</v>
      </c>
      <c r="D409" s="541">
        <v>4164</v>
      </c>
    </row>
    <row r="410" spans="1:4" x14ac:dyDescent="0.25">
      <c r="B410" s="544">
        <v>44205</v>
      </c>
      <c r="C410" s="541">
        <v>5108</v>
      </c>
      <c r="D410" s="541">
        <v>3961</v>
      </c>
    </row>
    <row r="411" spans="1:4" x14ac:dyDescent="0.25">
      <c r="B411" s="544">
        <v>44206</v>
      </c>
      <c r="C411" s="541">
        <v>4184</v>
      </c>
      <c r="D411" s="541">
        <v>3360</v>
      </c>
    </row>
    <row r="412" spans="1:4" x14ac:dyDescent="0.25">
      <c r="B412" s="544">
        <v>44207</v>
      </c>
      <c r="C412" s="541">
        <v>8183</v>
      </c>
      <c r="D412" s="541">
        <v>3894</v>
      </c>
    </row>
    <row r="413" spans="1:4" x14ac:dyDescent="0.25">
      <c r="B413" s="544">
        <v>44208</v>
      </c>
      <c r="C413" s="541">
        <v>8133</v>
      </c>
      <c r="D413" s="541">
        <v>3794</v>
      </c>
    </row>
    <row r="414" spans="1:4" x14ac:dyDescent="0.25">
      <c r="B414" s="544">
        <v>44209</v>
      </c>
      <c r="C414" s="541">
        <v>8048</v>
      </c>
      <c r="D414" s="541">
        <v>3739</v>
      </c>
    </row>
    <row r="415" spans="1:4" x14ac:dyDescent="0.25">
      <c r="B415" s="544">
        <v>44210</v>
      </c>
      <c r="C415" s="541">
        <v>7846</v>
      </c>
      <c r="D415" s="541">
        <v>3630</v>
      </c>
    </row>
    <row r="416" spans="1:4" x14ac:dyDescent="0.25">
      <c r="B416" s="544">
        <v>44211</v>
      </c>
      <c r="C416" s="541">
        <v>8187</v>
      </c>
      <c r="D416" s="541">
        <v>4357</v>
      </c>
    </row>
    <row r="417" spans="2:4" x14ac:dyDescent="0.25">
      <c r="B417" s="544">
        <v>44212</v>
      </c>
      <c r="C417" s="541">
        <v>5024</v>
      </c>
      <c r="D417" s="541">
        <v>3834</v>
      </c>
    </row>
    <row r="418" spans="2:4" x14ac:dyDescent="0.25">
      <c r="B418" s="544">
        <v>44213</v>
      </c>
      <c r="C418" s="541">
        <v>4190</v>
      </c>
      <c r="D418" s="541">
        <v>3444</v>
      </c>
    </row>
    <row r="419" spans="2:4" x14ac:dyDescent="0.25">
      <c r="B419" s="544">
        <v>44214</v>
      </c>
      <c r="C419" s="541">
        <v>8306</v>
      </c>
      <c r="D419" s="541">
        <v>4003</v>
      </c>
    </row>
    <row r="420" spans="2:4" x14ac:dyDescent="0.25">
      <c r="B420" s="544">
        <v>44215</v>
      </c>
      <c r="C420" s="541">
        <v>8172</v>
      </c>
      <c r="D420" s="541">
        <v>3765</v>
      </c>
    </row>
    <row r="421" spans="2:4" x14ac:dyDescent="0.25">
      <c r="B421" s="544">
        <v>44216</v>
      </c>
      <c r="C421" s="541">
        <v>8124</v>
      </c>
      <c r="D421" s="541">
        <v>3726</v>
      </c>
    </row>
    <row r="422" spans="2:4" x14ac:dyDescent="0.25">
      <c r="B422" s="544">
        <v>44217</v>
      </c>
      <c r="C422" s="541">
        <v>8418</v>
      </c>
      <c r="D422" s="541">
        <v>4006</v>
      </c>
    </row>
    <row r="423" spans="2:4" x14ac:dyDescent="0.25">
      <c r="B423" s="544">
        <v>44218</v>
      </c>
      <c r="C423" s="541">
        <v>8448</v>
      </c>
      <c r="D423" s="541">
        <v>4559</v>
      </c>
    </row>
    <row r="424" spans="2:4" x14ac:dyDescent="0.25">
      <c r="B424" s="544">
        <v>44219</v>
      </c>
      <c r="C424" s="541">
        <v>5458</v>
      </c>
      <c r="D424" s="541">
        <v>4211</v>
      </c>
    </row>
    <row r="425" spans="2:4" x14ac:dyDescent="0.25">
      <c r="B425" s="544">
        <v>44220</v>
      </c>
      <c r="C425" s="541">
        <v>4022</v>
      </c>
      <c r="D425" s="541">
        <v>2925</v>
      </c>
    </row>
    <row r="426" spans="2:4" x14ac:dyDescent="0.25">
      <c r="B426" s="544">
        <v>44221</v>
      </c>
      <c r="C426" s="541">
        <v>8433</v>
      </c>
      <c r="D426" s="541">
        <v>4077</v>
      </c>
    </row>
    <row r="427" spans="2:4" x14ac:dyDescent="0.25">
      <c r="B427" s="544">
        <v>44222</v>
      </c>
      <c r="C427" s="541">
        <v>8560</v>
      </c>
      <c r="D427" s="541">
        <v>4040</v>
      </c>
    </row>
    <row r="428" spans="2:4" x14ac:dyDescent="0.25">
      <c r="B428" s="544">
        <v>44223</v>
      </c>
      <c r="C428" s="541">
        <v>8535</v>
      </c>
      <c r="D428" s="541">
        <v>4202</v>
      </c>
    </row>
    <row r="429" spans="2:4" x14ac:dyDescent="0.25">
      <c r="B429" s="544">
        <v>44224</v>
      </c>
      <c r="C429" s="541">
        <v>8473</v>
      </c>
      <c r="D429" s="541">
        <v>4270</v>
      </c>
    </row>
    <row r="430" spans="2:4" x14ac:dyDescent="0.25">
      <c r="B430" s="544">
        <v>44225</v>
      </c>
      <c r="C430" s="541">
        <v>8791</v>
      </c>
      <c r="D430" s="541">
        <v>5001</v>
      </c>
    </row>
    <row r="431" spans="2:4" x14ac:dyDescent="0.25">
      <c r="B431" s="544">
        <v>44226</v>
      </c>
      <c r="C431" s="541">
        <v>5599</v>
      </c>
      <c r="D431" s="541">
        <v>4371</v>
      </c>
    </row>
    <row r="432" spans="2:4" x14ac:dyDescent="0.25">
      <c r="B432" s="544">
        <v>44227</v>
      </c>
      <c r="C432" s="541">
        <v>4640</v>
      </c>
      <c r="D432" s="541">
        <v>3799</v>
      </c>
    </row>
    <row r="433" spans="2:4" x14ac:dyDescent="0.25">
      <c r="B433" s="544">
        <v>44228</v>
      </c>
      <c r="C433" s="541">
        <v>8768</v>
      </c>
      <c r="D433" s="541">
        <v>4399</v>
      </c>
    </row>
    <row r="434" spans="2:4" x14ac:dyDescent="0.25">
      <c r="B434" s="544">
        <v>44229</v>
      </c>
      <c r="C434" s="541">
        <v>8229</v>
      </c>
      <c r="D434" s="541">
        <v>3891</v>
      </c>
    </row>
    <row r="435" spans="2:4" x14ac:dyDescent="0.25">
      <c r="B435" s="544">
        <v>44230</v>
      </c>
      <c r="C435" s="541">
        <v>8522</v>
      </c>
      <c r="D435" s="541">
        <v>4118</v>
      </c>
    </row>
    <row r="436" spans="2:4" x14ac:dyDescent="0.25">
      <c r="B436" s="544">
        <v>44231</v>
      </c>
      <c r="C436" s="541">
        <v>8549</v>
      </c>
      <c r="D436" s="541">
        <v>4214</v>
      </c>
    </row>
    <row r="437" spans="2:4" x14ac:dyDescent="0.25">
      <c r="B437" s="544">
        <v>44232</v>
      </c>
      <c r="C437" s="541">
        <v>8736</v>
      </c>
      <c r="D437" s="541">
        <v>4853</v>
      </c>
    </row>
    <row r="438" spans="2:4" x14ac:dyDescent="0.25">
      <c r="B438" s="544">
        <v>44233</v>
      </c>
      <c r="C438" s="541">
        <v>5764</v>
      </c>
      <c r="D438" s="541">
        <v>4596</v>
      </c>
    </row>
    <row r="439" spans="2:4" x14ac:dyDescent="0.25">
      <c r="B439" s="544">
        <v>44234</v>
      </c>
      <c r="C439" s="541">
        <v>4440</v>
      </c>
      <c r="D439" s="541">
        <v>3438</v>
      </c>
    </row>
    <row r="440" spans="2:4" x14ac:dyDescent="0.25">
      <c r="B440" s="544">
        <v>44235</v>
      </c>
      <c r="C440" s="541">
        <v>8489</v>
      </c>
      <c r="D440" s="541">
        <v>3850</v>
      </c>
    </row>
    <row r="441" spans="2:4" x14ac:dyDescent="0.25">
      <c r="B441" s="544">
        <v>44236</v>
      </c>
      <c r="C441" s="541">
        <v>8319</v>
      </c>
      <c r="D441" s="541">
        <v>3746</v>
      </c>
    </row>
    <row r="442" spans="2:4" x14ac:dyDescent="0.25">
      <c r="B442" s="544">
        <v>44237</v>
      </c>
      <c r="C442" s="541">
        <v>8518</v>
      </c>
      <c r="D442" s="541">
        <v>4079</v>
      </c>
    </row>
    <row r="443" spans="2:4" x14ac:dyDescent="0.25">
      <c r="B443" s="544">
        <v>44238</v>
      </c>
      <c r="C443" s="541">
        <v>8735</v>
      </c>
      <c r="D443" s="541">
        <v>4341</v>
      </c>
    </row>
    <row r="444" spans="2:4" x14ac:dyDescent="0.25">
      <c r="B444" s="544">
        <v>44239</v>
      </c>
      <c r="C444" s="541">
        <v>8940</v>
      </c>
      <c r="D444" s="541">
        <v>4955</v>
      </c>
    </row>
    <row r="445" spans="2:4" x14ac:dyDescent="0.25">
      <c r="B445" s="544">
        <v>44240</v>
      </c>
      <c r="C445" s="541">
        <v>5968</v>
      </c>
      <c r="D445" s="541">
        <v>4682</v>
      </c>
    </row>
    <row r="446" spans="2:4" x14ac:dyDescent="0.25">
      <c r="B446" s="544">
        <v>44241</v>
      </c>
      <c r="C446" s="541">
        <v>4475</v>
      </c>
      <c r="D446" s="541">
        <v>3606</v>
      </c>
    </row>
    <row r="447" spans="2:4" x14ac:dyDescent="0.25">
      <c r="B447" s="544">
        <v>44242</v>
      </c>
      <c r="C447" s="541">
        <v>8800</v>
      </c>
      <c r="D447" s="541">
        <v>4478</v>
      </c>
    </row>
    <row r="448" spans="2:4" x14ac:dyDescent="0.25">
      <c r="B448" s="544">
        <v>44243</v>
      </c>
      <c r="C448" s="541">
        <v>8606</v>
      </c>
      <c r="D448" s="541">
        <v>4243</v>
      </c>
    </row>
    <row r="449" spans="1:4" x14ac:dyDescent="0.25">
      <c r="B449" s="544">
        <v>44244</v>
      </c>
      <c r="C449" s="541">
        <v>8649</v>
      </c>
      <c r="D449" s="541">
        <v>4263</v>
      </c>
    </row>
    <row r="450" spans="1:4" x14ac:dyDescent="0.25">
      <c r="B450" s="544">
        <v>44245</v>
      </c>
      <c r="C450" s="541">
        <v>8762</v>
      </c>
      <c r="D450" s="541">
        <v>4398</v>
      </c>
    </row>
    <row r="451" spans="1:4" x14ac:dyDescent="0.25">
      <c r="B451" s="544">
        <v>44246</v>
      </c>
      <c r="C451" s="541">
        <v>8804</v>
      </c>
      <c r="D451" s="541">
        <v>4867</v>
      </c>
    </row>
    <row r="452" spans="1:4" x14ac:dyDescent="0.25">
      <c r="B452" s="544">
        <v>44247</v>
      </c>
      <c r="C452" s="541">
        <v>5723</v>
      </c>
      <c r="D452" s="541">
        <v>4576</v>
      </c>
    </row>
    <row r="453" spans="1:4" x14ac:dyDescent="0.25">
      <c r="B453" s="544">
        <v>44248</v>
      </c>
      <c r="C453" s="541">
        <v>4682</v>
      </c>
      <c r="D453" s="541">
        <v>3922</v>
      </c>
    </row>
    <row r="454" spans="1:4" x14ac:dyDescent="0.25">
      <c r="B454" s="544">
        <v>44249</v>
      </c>
      <c r="C454" s="541">
        <v>8628</v>
      </c>
      <c r="D454" s="541">
        <v>4295</v>
      </c>
    </row>
    <row r="455" spans="1:4" x14ac:dyDescent="0.25">
      <c r="B455" s="544">
        <v>44250</v>
      </c>
      <c r="C455" s="541">
        <v>8728</v>
      </c>
      <c r="D455" s="541">
        <v>4237</v>
      </c>
    </row>
    <row r="456" spans="1:4" x14ac:dyDescent="0.25">
      <c r="B456" s="544">
        <v>44251</v>
      </c>
      <c r="C456" s="541">
        <v>8797</v>
      </c>
      <c r="D456" s="541">
        <v>4354</v>
      </c>
    </row>
    <row r="457" spans="1:4" x14ac:dyDescent="0.25">
      <c r="B457" s="544">
        <v>44252</v>
      </c>
      <c r="C457" s="541">
        <v>8957</v>
      </c>
      <c r="D457" s="541">
        <v>4702</v>
      </c>
    </row>
    <row r="458" spans="1:4" x14ac:dyDescent="0.25">
      <c r="B458" s="544">
        <v>44253</v>
      </c>
      <c r="C458" s="541">
        <v>9510</v>
      </c>
      <c r="D458" s="541">
        <v>5856</v>
      </c>
    </row>
    <row r="459" spans="1:4" x14ac:dyDescent="0.25">
      <c r="B459" s="544">
        <v>44254</v>
      </c>
      <c r="C459" s="541">
        <v>6310</v>
      </c>
      <c r="D459" s="541">
        <v>5444</v>
      </c>
    </row>
    <row r="460" spans="1:4" x14ac:dyDescent="0.25">
      <c r="B460" s="544">
        <v>44255</v>
      </c>
      <c r="C460" s="541">
        <v>5193</v>
      </c>
      <c r="D460" s="541">
        <v>4621</v>
      </c>
    </row>
    <row r="461" spans="1:4" x14ac:dyDescent="0.25">
      <c r="A461" s="531" t="s">
        <v>381</v>
      </c>
      <c r="B461" s="544">
        <v>44256</v>
      </c>
      <c r="C461" s="541">
        <v>9328</v>
      </c>
      <c r="D461" s="541">
        <v>4932</v>
      </c>
    </row>
    <row r="462" spans="1:4" x14ac:dyDescent="0.25">
      <c r="B462" s="544">
        <v>44257</v>
      </c>
      <c r="C462" s="541">
        <v>9239</v>
      </c>
      <c r="D462" s="541">
        <v>4764</v>
      </c>
    </row>
    <row r="463" spans="1:4" x14ac:dyDescent="0.25">
      <c r="B463" s="544">
        <v>44258</v>
      </c>
      <c r="C463" s="541">
        <v>9074</v>
      </c>
      <c r="D463" s="541">
        <v>4621</v>
      </c>
    </row>
    <row r="464" spans="1:4" x14ac:dyDescent="0.25">
      <c r="B464" s="544">
        <v>44259</v>
      </c>
      <c r="C464" s="541">
        <v>9145</v>
      </c>
      <c r="D464" s="541">
        <v>4756</v>
      </c>
    </row>
    <row r="465" spans="2:4" x14ac:dyDescent="0.25">
      <c r="B465" s="544">
        <v>44260</v>
      </c>
      <c r="C465" s="541">
        <v>9365</v>
      </c>
      <c r="D465" s="541">
        <v>5400</v>
      </c>
    </row>
    <row r="466" spans="2:4" x14ac:dyDescent="0.25">
      <c r="B466" s="544">
        <v>44261</v>
      </c>
      <c r="C466" s="541">
        <v>6230</v>
      </c>
      <c r="D466" s="541">
        <v>5182</v>
      </c>
    </row>
    <row r="467" spans="2:4" x14ac:dyDescent="0.25">
      <c r="B467" s="544">
        <v>44262</v>
      </c>
      <c r="C467" s="541">
        <v>5160</v>
      </c>
      <c r="D467" s="541">
        <v>4485</v>
      </c>
    </row>
    <row r="468" spans="2:4" x14ac:dyDescent="0.25">
      <c r="B468" s="544">
        <v>44263</v>
      </c>
      <c r="C468" s="541">
        <v>9329</v>
      </c>
      <c r="D468" s="541">
        <v>4931</v>
      </c>
    </row>
    <row r="469" spans="2:4" x14ac:dyDescent="0.25">
      <c r="B469" s="544">
        <v>44264</v>
      </c>
      <c r="C469" s="541">
        <v>9286</v>
      </c>
      <c r="D469" s="541">
        <v>4869</v>
      </c>
    </row>
    <row r="470" spans="2:4" x14ac:dyDescent="0.25">
      <c r="B470" s="544">
        <v>44265</v>
      </c>
      <c r="C470" s="541">
        <v>9343</v>
      </c>
      <c r="D470" s="541">
        <v>4670</v>
      </c>
    </row>
    <row r="471" spans="2:4" x14ac:dyDescent="0.25">
      <c r="B471" s="544">
        <v>44266</v>
      </c>
      <c r="C471" s="541">
        <v>9536</v>
      </c>
      <c r="D471" s="541">
        <v>4965</v>
      </c>
    </row>
    <row r="472" spans="2:4" x14ac:dyDescent="0.25">
      <c r="B472" s="544">
        <v>44267</v>
      </c>
      <c r="C472" s="541">
        <v>9800</v>
      </c>
      <c r="D472" s="541">
        <v>5715</v>
      </c>
    </row>
    <row r="473" spans="2:4" x14ac:dyDescent="0.25">
      <c r="B473" s="544">
        <v>44268</v>
      </c>
      <c r="C473" s="541">
        <v>6680</v>
      </c>
      <c r="D473" s="541">
        <v>5558</v>
      </c>
    </row>
    <row r="474" spans="2:4" x14ac:dyDescent="0.25">
      <c r="B474" s="544">
        <v>44269</v>
      </c>
      <c r="C474" s="541">
        <v>5286</v>
      </c>
      <c r="D474" s="541">
        <v>4664</v>
      </c>
    </row>
    <row r="475" spans="2:4" x14ac:dyDescent="0.25">
      <c r="B475" s="544">
        <v>44270</v>
      </c>
      <c r="C475" s="541">
        <v>9622</v>
      </c>
      <c r="D475" s="541">
        <v>5204</v>
      </c>
    </row>
    <row r="476" spans="2:4" x14ac:dyDescent="0.25">
      <c r="B476" s="544">
        <v>44271</v>
      </c>
      <c r="C476" s="541">
        <v>9423</v>
      </c>
      <c r="D476" s="541">
        <v>4979</v>
      </c>
    </row>
    <row r="477" spans="2:4" x14ac:dyDescent="0.25">
      <c r="B477" s="544">
        <v>44272</v>
      </c>
      <c r="C477" s="541">
        <v>9464</v>
      </c>
      <c r="D477" s="541">
        <v>5074</v>
      </c>
    </row>
    <row r="478" spans="2:4" x14ac:dyDescent="0.25">
      <c r="B478" s="544">
        <v>44273</v>
      </c>
      <c r="C478" s="541">
        <v>9460</v>
      </c>
      <c r="D478" s="541">
        <v>5173</v>
      </c>
    </row>
    <row r="479" spans="2:4" x14ac:dyDescent="0.25">
      <c r="B479" s="544">
        <v>44274</v>
      </c>
      <c r="C479" s="541">
        <v>9607</v>
      </c>
      <c r="D479" s="541">
        <v>5791</v>
      </c>
    </row>
    <row r="480" spans="2:4" x14ac:dyDescent="0.25">
      <c r="B480" s="544">
        <v>44275</v>
      </c>
      <c r="C480" s="541">
        <v>6296</v>
      </c>
      <c r="D480" s="541">
        <v>5371</v>
      </c>
    </row>
    <row r="481" spans="2:4" x14ac:dyDescent="0.25">
      <c r="B481" s="544">
        <v>44276</v>
      </c>
      <c r="C481" s="541">
        <v>5202</v>
      </c>
      <c r="D481" s="541">
        <v>4628</v>
      </c>
    </row>
    <row r="482" spans="2:4" x14ac:dyDescent="0.25">
      <c r="B482" s="544">
        <v>44277</v>
      </c>
      <c r="C482" s="541">
        <v>9545</v>
      </c>
      <c r="D482" s="541">
        <v>5210</v>
      </c>
    </row>
    <row r="483" spans="2:4" x14ac:dyDescent="0.25">
      <c r="B483" s="544">
        <v>44278</v>
      </c>
      <c r="C483" s="541">
        <v>9504</v>
      </c>
      <c r="D483" s="541">
        <v>5056</v>
      </c>
    </row>
    <row r="484" spans="2:4" x14ac:dyDescent="0.25">
      <c r="B484" s="544">
        <v>44279</v>
      </c>
      <c r="C484" s="541">
        <v>9598</v>
      </c>
      <c r="D484" s="541">
        <v>5193</v>
      </c>
    </row>
    <row r="485" spans="2:4" x14ac:dyDescent="0.25">
      <c r="B485" s="544">
        <v>44280</v>
      </c>
      <c r="C485" s="541">
        <v>9769</v>
      </c>
      <c r="D485" s="541">
        <v>5440</v>
      </c>
    </row>
    <row r="486" spans="2:4" x14ac:dyDescent="0.25">
      <c r="B486" s="544">
        <v>44281</v>
      </c>
      <c r="C486" s="541">
        <v>10129</v>
      </c>
      <c r="D486" s="541">
        <v>6151</v>
      </c>
    </row>
    <row r="487" spans="2:4" x14ac:dyDescent="0.25">
      <c r="B487" s="544">
        <v>44282</v>
      </c>
      <c r="C487" s="541">
        <v>6864</v>
      </c>
      <c r="D487" s="541">
        <v>5874</v>
      </c>
    </row>
    <row r="488" spans="2:4" x14ac:dyDescent="0.25">
      <c r="B488" s="544">
        <v>44283</v>
      </c>
      <c r="C488" s="541">
        <v>5274</v>
      </c>
      <c r="D488" s="541">
        <v>4519</v>
      </c>
    </row>
    <row r="489" spans="2:4" x14ac:dyDescent="0.25">
      <c r="B489" s="544">
        <v>44284</v>
      </c>
      <c r="C489" s="541">
        <v>9949</v>
      </c>
      <c r="D489" s="541">
        <v>5667</v>
      </c>
    </row>
    <row r="490" spans="2:4" x14ac:dyDescent="0.25">
      <c r="B490" s="544">
        <v>44285</v>
      </c>
      <c r="C490" s="541">
        <v>9912</v>
      </c>
      <c r="D490" s="541">
        <v>5777</v>
      </c>
    </row>
    <row r="491" spans="2:4" x14ac:dyDescent="0.25">
      <c r="B491" s="544">
        <v>44286</v>
      </c>
      <c r="C491" s="541">
        <v>10170</v>
      </c>
      <c r="D491" s="541">
        <v>6131</v>
      </c>
    </row>
    <row r="492" spans="2:4" x14ac:dyDescent="0.25">
      <c r="B492" s="544">
        <v>44287</v>
      </c>
      <c r="C492" s="541">
        <v>10540</v>
      </c>
      <c r="D492" s="541">
        <v>6609</v>
      </c>
    </row>
    <row r="493" spans="2:4" x14ac:dyDescent="0.25">
      <c r="B493" s="544">
        <v>44288</v>
      </c>
      <c r="C493" s="541">
        <v>7468</v>
      </c>
      <c r="D493" s="541">
        <v>6285</v>
      </c>
    </row>
    <row r="494" spans="2:4" x14ac:dyDescent="0.25">
      <c r="B494" s="544">
        <v>44289</v>
      </c>
      <c r="C494" s="541">
        <v>6455</v>
      </c>
      <c r="D494" s="541">
        <v>6140</v>
      </c>
    </row>
    <row r="495" spans="2:4" x14ac:dyDescent="0.25">
      <c r="B495" s="544">
        <v>44290</v>
      </c>
      <c r="C495" s="541">
        <v>4320</v>
      </c>
      <c r="D495" s="541">
        <v>4372</v>
      </c>
    </row>
    <row r="496" spans="2:4" x14ac:dyDescent="0.25">
      <c r="B496" s="544">
        <v>44291</v>
      </c>
      <c r="C496" s="541">
        <v>6218</v>
      </c>
      <c r="D496" s="541">
        <v>5268</v>
      </c>
    </row>
    <row r="497" spans="2:4" x14ac:dyDescent="0.25">
      <c r="B497" s="544">
        <v>44292</v>
      </c>
      <c r="C497" s="541">
        <v>10000</v>
      </c>
      <c r="D497" s="541">
        <v>5574</v>
      </c>
    </row>
    <row r="498" spans="2:4" x14ac:dyDescent="0.25">
      <c r="B498" s="544">
        <v>44293</v>
      </c>
      <c r="C498" s="541">
        <v>10037</v>
      </c>
      <c r="D498" s="541">
        <v>5554</v>
      </c>
    </row>
    <row r="499" spans="2:4" x14ac:dyDescent="0.25">
      <c r="B499" s="544">
        <v>44294</v>
      </c>
      <c r="C499" s="541">
        <v>9970</v>
      </c>
      <c r="D499" s="541">
        <v>5613</v>
      </c>
    </row>
    <row r="500" spans="2:4" x14ac:dyDescent="0.25">
      <c r="B500" s="544">
        <v>44295</v>
      </c>
      <c r="C500" s="541">
        <v>10032</v>
      </c>
      <c r="D500" s="541">
        <v>6095</v>
      </c>
    </row>
    <row r="501" spans="2:4" x14ac:dyDescent="0.25">
      <c r="B501" s="544">
        <v>44296</v>
      </c>
      <c r="C501" s="541">
        <v>6944</v>
      </c>
      <c r="D501" s="541">
        <v>5868</v>
      </c>
    </row>
    <row r="502" spans="2:4" x14ac:dyDescent="0.25">
      <c r="B502" s="544">
        <v>44297</v>
      </c>
      <c r="C502" s="541">
        <v>6048</v>
      </c>
      <c r="D502" s="541">
        <v>5387</v>
      </c>
    </row>
    <row r="503" spans="2:4" x14ac:dyDescent="0.25">
      <c r="B503" s="544">
        <v>44298</v>
      </c>
      <c r="C503" s="541">
        <v>10381</v>
      </c>
      <c r="D503" s="541">
        <v>6029</v>
      </c>
    </row>
    <row r="504" spans="2:4" x14ac:dyDescent="0.25">
      <c r="B504" s="544">
        <v>44299</v>
      </c>
      <c r="C504" s="541">
        <v>10287</v>
      </c>
      <c r="D504" s="541">
        <v>6010</v>
      </c>
    </row>
    <row r="505" spans="2:4" x14ac:dyDescent="0.25">
      <c r="B505" s="544">
        <v>44300</v>
      </c>
      <c r="C505" s="541">
        <v>10352</v>
      </c>
      <c r="D505" s="541">
        <v>6128</v>
      </c>
    </row>
    <row r="506" spans="2:4" x14ac:dyDescent="0.25">
      <c r="B506" s="544">
        <v>44301</v>
      </c>
      <c r="C506" s="541">
        <v>10624</v>
      </c>
      <c r="D506" s="541">
        <v>6458</v>
      </c>
    </row>
    <row r="507" spans="2:4" x14ac:dyDescent="0.25">
      <c r="B507" s="544">
        <v>44302</v>
      </c>
      <c r="C507" s="541">
        <v>10820</v>
      </c>
      <c r="D507" s="541">
        <v>7129</v>
      </c>
    </row>
    <row r="508" spans="2:4" x14ac:dyDescent="0.25">
      <c r="B508" s="544">
        <v>44303</v>
      </c>
      <c r="C508" s="541">
        <v>7473</v>
      </c>
      <c r="D508" s="541">
        <v>6813</v>
      </c>
    </row>
    <row r="509" spans="2:4" x14ac:dyDescent="0.25">
      <c r="B509" s="544">
        <v>44304</v>
      </c>
      <c r="C509" s="541">
        <v>6372</v>
      </c>
      <c r="D509" s="541">
        <v>6083</v>
      </c>
    </row>
    <row r="510" spans="2:4" x14ac:dyDescent="0.25">
      <c r="B510" s="544">
        <v>44305</v>
      </c>
      <c r="C510" s="541">
        <v>10411</v>
      </c>
      <c r="D510" s="541">
        <v>6269</v>
      </c>
    </row>
    <row r="511" spans="2:4" x14ac:dyDescent="0.25">
      <c r="B511" s="544">
        <v>44306</v>
      </c>
      <c r="C511" s="541">
        <v>10360</v>
      </c>
      <c r="D511" s="541">
        <v>6118</v>
      </c>
    </row>
    <row r="512" spans="2:4" x14ac:dyDescent="0.25">
      <c r="B512" s="544">
        <v>44307</v>
      </c>
      <c r="C512" s="541">
        <v>10408</v>
      </c>
      <c r="D512" s="541">
        <v>6167</v>
      </c>
    </row>
    <row r="513" spans="2:4" x14ac:dyDescent="0.25">
      <c r="B513" s="544">
        <v>44308</v>
      </c>
      <c r="C513" s="541">
        <v>10650</v>
      </c>
      <c r="D513" s="541">
        <v>6503</v>
      </c>
    </row>
    <row r="514" spans="2:4" x14ac:dyDescent="0.25">
      <c r="B514" s="544">
        <v>44309</v>
      </c>
      <c r="C514" s="541">
        <v>10995</v>
      </c>
      <c r="D514" s="541">
        <v>7358</v>
      </c>
    </row>
    <row r="515" spans="2:4" x14ac:dyDescent="0.25">
      <c r="B515" s="544">
        <v>44310</v>
      </c>
      <c r="C515" s="541">
        <v>7745</v>
      </c>
      <c r="D515" s="541">
        <v>7154</v>
      </c>
    </row>
    <row r="516" spans="2:4" x14ac:dyDescent="0.25">
      <c r="B516" s="544">
        <v>44311</v>
      </c>
      <c r="C516" s="541">
        <v>6504</v>
      </c>
      <c r="D516" s="541">
        <v>6195</v>
      </c>
    </row>
    <row r="517" spans="2:4" x14ac:dyDescent="0.25">
      <c r="B517" s="544">
        <v>44312</v>
      </c>
      <c r="C517" s="541">
        <v>10628</v>
      </c>
      <c r="D517" s="541">
        <v>6403</v>
      </c>
    </row>
    <row r="518" spans="2:4" x14ac:dyDescent="0.25">
      <c r="B518" s="544">
        <v>44313</v>
      </c>
      <c r="C518" s="541">
        <v>10442</v>
      </c>
      <c r="D518" s="541">
        <v>6134</v>
      </c>
    </row>
    <row r="519" spans="2:4" x14ac:dyDescent="0.25">
      <c r="B519" s="544">
        <v>44314</v>
      </c>
      <c r="C519" s="541">
        <v>10772</v>
      </c>
      <c r="D519" s="541">
        <v>6359</v>
      </c>
    </row>
    <row r="520" spans="2:4" x14ac:dyDescent="0.25">
      <c r="B520" s="544">
        <v>44315</v>
      </c>
      <c r="C520" s="541">
        <v>11019</v>
      </c>
      <c r="D520" s="541">
        <v>6703</v>
      </c>
    </row>
    <row r="521" spans="2:4" x14ac:dyDescent="0.25">
      <c r="B521" s="544">
        <v>44316</v>
      </c>
      <c r="C521" s="541">
        <v>11572</v>
      </c>
      <c r="D521" s="541">
        <v>7863</v>
      </c>
    </row>
    <row r="522" spans="2:4" x14ac:dyDescent="0.25">
      <c r="B522" s="544">
        <v>44317</v>
      </c>
      <c r="C522" s="541">
        <v>7933</v>
      </c>
      <c r="D522" s="541">
        <v>7319</v>
      </c>
    </row>
    <row r="523" spans="2:4" x14ac:dyDescent="0.25">
      <c r="B523" s="544">
        <v>44318</v>
      </c>
      <c r="C523" s="541">
        <v>5693</v>
      </c>
      <c r="D523" s="541">
        <v>5631</v>
      </c>
    </row>
    <row r="524" spans="2:4" x14ac:dyDescent="0.25">
      <c r="B524" s="544">
        <v>44319</v>
      </c>
      <c r="C524" s="541">
        <v>6375</v>
      </c>
      <c r="D524" s="541">
        <v>5820</v>
      </c>
    </row>
    <row r="525" spans="2:4" x14ac:dyDescent="0.25">
      <c r="B525" s="544">
        <v>44320</v>
      </c>
      <c r="C525" s="541">
        <v>10876</v>
      </c>
      <c r="D525" s="541">
        <v>6264</v>
      </c>
    </row>
    <row r="526" spans="2:4" x14ac:dyDescent="0.25">
      <c r="B526" s="544">
        <v>44321</v>
      </c>
      <c r="C526" s="541">
        <v>10752</v>
      </c>
      <c r="D526" s="541">
        <v>6210</v>
      </c>
    </row>
    <row r="527" spans="2:4" x14ac:dyDescent="0.25">
      <c r="B527" s="544">
        <v>44322</v>
      </c>
      <c r="C527" s="541">
        <v>10767</v>
      </c>
      <c r="D527" s="541">
        <v>6406</v>
      </c>
    </row>
    <row r="528" spans="2:4" x14ac:dyDescent="0.25">
      <c r="B528" s="544">
        <v>44323</v>
      </c>
      <c r="C528" s="541">
        <v>10857</v>
      </c>
      <c r="D528" s="541">
        <v>7033</v>
      </c>
    </row>
    <row r="529" spans="2:4" x14ac:dyDescent="0.25">
      <c r="B529" s="544">
        <v>44324</v>
      </c>
      <c r="C529" s="541">
        <v>7256</v>
      </c>
      <c r="D529" s="541">
        <v>6172</v>
      </c>
    </row>
    <row r="530" spans="2:4" x14ac:dyDescent="0.25">
      <c r="B530" s="544">
        <v>44325</v>
      </c>
      <c r="C530" s="541">
        <v>6340</v>
      </c>
      <c r="D530" s="541">
        <v>5892</v>
      </c>
    </row>
    <row r="531" spans="2:4" x14ac:dyDescent="0.25">
      <c r="B531" s="544">
        <v>44326</v>
      </c>
      <c r="C531" s="541">
        <v>10524</v>
      </c>
      <c r="D531" s="541">
        <v>6102</v>
      </c>
    </row>
    <row r="532" spans="2:4" x14ac:dyDescent="0.25">
      <c r="B532" s="544">
        <v>44327</v>
      </c>
      <c r="C532" s="541">
        <v>10385</v>
      </c>
      <c r="D532" s="541">
        <v>5994</v>
      </c>
    </row>
    <row r="533" spans="2:4" x14ac:dyDescent="0.25">
      <c r="B533" s="544">
        <v>44328</v>
      </c>
      <c r="C533" s="541">
        <v>10548</v>
      </c>
      <c r="D533" s="541">
        <v>6182</v>
      </c>
    </row>
    <row r="534" spans="2:4" x14ac:dyDescent="0.25">
      <c r="B534" s="544">
        <v>44329</v>
      </c>
      <c r="C534" s="541">
        <v>10580</v>
      </c>
      <c r="D534" s="541">
        <v>6300</v>
      </c>
    </row>
    <row r="535" spans="2:4" x14ac:dyDescent="0.25">
      <c r="B535" s="544">
        <v>44330</v>
      </c>
      <c r="C535" s="541">
        <v>10930</v>
      </c>
      <c r="D535" s="541">
        <v>7116</v>
      </c>
    </row>
    <row r="536" spans="2:4" x14ac:dyDescent="0.25">
      <c r="B536" s="544">
        <v>44331</v>
      </c>
      <c r="C536" s="541">
        <v>7511</v>
      </c>
      <c r="D536" s="541">
        <v>6630</v>
      </c>
    </row>
    <row r="537" spans="2:4" x14ac:dyDescent="0.25">
      <c r="B537" s="544">
        <v>44332</v>
      </c>
      <c r="C537" s="541">
        <v>6425</v>
      </c>
      <c r="D537" s="541">
        <v>5883</v>
      </c>
    </row>
    <row r="538" spans="2:4" x14ac:dyDescent="0.25">
      <c r="B538" s="544">
        <v>44333</v>
      </c>
      <c r="C538" s="541">
        <v>10461</v>
      </c>
      <c r="D538" s="541">
        <v>6264</v>
      </c>
    </row>
    <row r="539" spans="2:4" x14ac:dyDescent="0.25">
      <c r="B539" s="544">
        <v>44334</v>
      </c>
      <c r="C539" s="541">
        <v>10468</v>
      </c>
      <c r="D539" s="541">
        <v>6202</v>
      </c>
    </row>
    <row r="540" spans="2:4" x14ac:dyDescent="0.25">
      <c r="B540" s="544">
        <v>44335</v>
      </c>
      <c r="C540" s="541">
        <v>10590</v>
      </c>
      <c r="D540" s="541">
        <v>6403</v>
      </c>
    </row>
    <row r="541" spans="2:4" x14ac:dyDescent="0.25">
      <c r="B541" s="544">
        <v>44336</v>
      </c>
      <c r="C541" s="541">
        <v>10815</v>
      </c>
      <c r="D541" s="541">
        <v>6525</v>
      </c>
    </row>
    <row r="542" spans="2:4" x14ac:dyDescent="0.25">
      <c r="B542" s="544">
        <v>44337</v>
      </c>
      <c r="C542" s="541">
        <v>11214</v>
      </c>
      <c r="D542" s="541">
        <v>7270</v>
      </c>
    </row>
    <row r="543" spans="2:4" x14ac:dyDescent="0.25">
      <c r="B543" s="544">
        <v>44338</v>
      </c>
      <c r="C543" s="541">
        <v>7911</v>
      </c>
      <c r="D543" s="541">
        <v>7141</v>
      </c>
    </row>
    <row r="544" spans="2:4" x14ac:dyDescent="0.25">
      <c r="B544" s="544">
        <v>44339</v>
      </c>
      <c r="C544" s="541">
        <v>6490</v>
      </c>
      <c r="D544" s="541">
        <v>6042</v>
      </c>
    </row>
    <row r="545" spans="1:4" x14ac:dyDescent="0.25">
      <c r="B545" s="544">
        <v>44340</v>
      </c>
      <c r="C545" s="541">
        <v>10800</v>
      </c>
      <c r="D545" s="541">
        <v>6516</v>
      </c>
    </row>
    <row r="546" spans="1:4" x14ac:dyDescent="0.25">
      <c r="B546" s="544">
        <v>44341</v>
      </c>
      <c r="C546" s="541">
        <v>10862</v>
      </c>
      <c r="D546" s="541">
        <v>6526</v>
      </c>
    </row>
    <row r="547" spans="1:4" x14ac:dyDescent="0.25">
      <c r="B547" s="544">
        <v>44342</v>
      </c>
      <c r="C547" s="541">
        <v>10864</v>
      </c>
      <c r="D547" s="541">
        <v>6669</v>
      </c>
    </row>
    <row r="548" spans="1:4" x14ac:dyDescent="0.25">
      <c r="B548" s="544">
        <v>44343</v>
      </c>
      <c r="C548" s="541">
        <v>11269</v>
      </c>
      <c r="D548" s="541">
        <v>7278</v>
      </c>
    </row>
    <row r="549" spans="1:4" x14ac:dyDescent="0.25">
      <c r="B549" s="544">
        <v>44344</v>
      </c>
      <c r="C549" s="541">
        <v>12117</v>
      </c>
      <c r="D549" s="541">
        <v>8667</v>
      </c>
    </row>
    <row r="550" spans="1:4" x14ac:dyDescent="0.25">
      <c r="B550" s="544">
        <v>44345</v>
      </c>
      <c r="C550" s="541">
        <v>8323</v>
      </c>
      <c r="D550" s="541">
        <v>7827</v>
      </c>
    </row>
    <row r="551" spans="1:4" x14ac:dyDescent="0.25">
      <c r="B551" s="544">
        <v>44346</v>
      </c>
      <c r="C551" s="541">
        <v>6415</v>
      </c>
      <c r="D551" s="541">
        <v>6516</v>
      </c>
    </row>
    <row r="552" spans="1:4" x14ac:dyDescent="0.25">
      <c r="B552" s="544">
        <v>44347</v>
      </c>
      <c r="C552" s="541">
        <v>7519</v>
      </c>
      <c r="D552" s="541">
        <v>6960</v>
      </c>
    </row>
    <row r="553" spans="1:4" x14ac:dyDescent="0.25">
      <c r="A553" s="531" t="s">
        <v>382</v>
      </c>
      <c r="B553" s="544">
        <v>44348</v>
      </c>
      <c r="C553" s="541">
        <v>10873</v>
      </c>
      <c r="D553" s="541">
        <v>7048</v>
      </c>
    </row>
    <row r="554" spans="1:4" x14ac:dyDescent="0.25">
      <c r="B554" s="544">
        <v>44349</v>
      </c>
      <c r="C554" s="541">
        <v>10718</v>
      </c>
      <c r="D554" s="541">
        <v>6761</v>
      </c>
    </row>
    <row r="555" spans="1:4" x14ac:dyDescent="0.25">
      <c r="B555" s="544">
        <v>44350</v>
      </c>
      <c r="C555" s="541">
        <v>10835</v>
      </c>
      <c r="D555" s="541">
        <v>6936</v>
      </c>
    </row>
    <row r="556" spans="1:4" x14ac:dyDescent="0.25">
      <c r="B556" s="544">
        <v>44351</v>
      </c>
      <c r="C556" s="541">
        <v>10865</v>
      </c>
      <c r="D556" s="541">
        <v>7463</v>
      </c>
    </row>
    <row r="557" spans="1:4" x14ac:dyDescent="0.25">
      <c r="B557" s="544">
        <v>44352</v>
      </c>
      <c r="C557" s="541">
        <v>7866</v>
      </c>
      <c r="D557" s="541">
        <v>7296</v>
      </c>
    </row>
    <row r="558" spans="1:4" x14ac:dyDescent="0.25">
      <c r="B558" s="544">
        <v>44353</v>
      </c>
      <c r="C558" s="541">
        <v>6648</v>
      </c>
      <c r="D558" s="541">
        <v>6437</v>
      </c>
    </row>
    <row r="559" spans="1:4" x14ac:dyDescent="0.25">
      <c r="B559" s="544">
        <v>44354</v>
      </c>
      <c r="C559" s="541">
        <v>10604</v>
      </c>
      <c r="D559" s="541">
        <v>6639</v>
      </c>
    </row>
    <row r="560" spans="1:4" x14ac:dyDescent="0.25">
      <c r="B560" s="544">
        <v>44355</v>
      </c>
      <c r="C560" s="541">
        <v>10448</v>
      </c>
      <c r="D560" s="541">
        <v>6512</v>
      </c>
    </row>
    <row r="561" spans="2:4" x14ac:dyDescent="0.25">
      <c r="B561" s="544">
        <v>44356</v>
      </c>
      <c r="C561" s="541">
        <v>10621</v>
      </c>
      <c r="D561" s="541">
        <v>6634</v>
      </c>
    </row>
    <row r="562" spans="2:4" x14ac:dyDescent="0.25">
      <c r="B562" s="544">
        <v>44357</v>
      </c>
      <c r="C562" s="541">
        <v>10838</v>
      </c>
      <c r="D562" s="541">
        <v>6859</v>
      </c>
    </row>
    <row r="563" spans="2:4" x14ac:dyDescent="0.25">
      <c r="B563" s="544">
        <v>44358</v>
      </c>
      <c r="C563" s="541">
        <v>11115</v>
      </c>
      <c r="D563" s="541">
        <v>7602</v>
      </c>
    </row>
    <row r="564" spans="2:4" x14ac:dyDescent="0.25">
      <c r="B564" s="544">
        <v>44359</v>
      </c>
      <c r="C564" s="541">
        <v>7818</v>
      </c>
      <c r="D564" s="541">
        <v>7355</v>
      </c>
    </row>
    <row r="565" spans="2:4" x14ac:dyDescent="0.25">
      <c r="B565" s="544">
        <v>44360</v>
      </c>
      <c r="C565" s="541">
        <v>6364</v>
      </c>
      <c r="D565" s="541">
        <v>6277</v>
      </c>
    </row>
    <row r="566" spans="2:4" x14ac:dyDescent="0.25">
      <c r="B566" s="544">
        <v>44361</v>
      </c>
      <c r="C566" s="541">
        <v>10614</v>
      </c>
      <c r="D566" s="541">
        <v>6728</v>
      </c>
    </row>
    <row r="567" spans="2:4" x14ac:dyDescent="0.25">
      <c r="B567" s="544">
        <v>44362</v>
      </c>
      <c r="C567" s="541">
        <v>10590</v>
      </c>
      <c r="D567" s="541">
        <v>6628</v>
      </c>
    </row>
    <row r="568" spans="2:4" x14ac:dyDescent="0.25">
      <c r="B568" s="544">
        <v>44363</v>
      </c>
      <c r="C568" s="541">
        <v>10592</v>
      </c>
      <c r="D568" s="541">
        <v>6624</v>
      </c>
    </row>
    <row r="569" spans="2:4" x14ac:dyDescent="0.25">
      <c r="B569" s="544">
        <v>44364</v>
      </c>
      <c r="C569" s="541">
        <v>10812</v>
      </c>
      <c r="D569" s="541">
        <v>6798</v>
      </c>
    </row>
    <row r="570" spans="2:4" x14ac:dyDescent="0.25">
      <c r="B570" s="544">
        <v>44365</v>
      </c>
      <c r="C570" s="541">
        <v>10834</v>
      </c>
      <c r="D570" s="541">
        <v>7291</v>
      </c>
    </row>
    <row r="571" spans="2:4" x14ac:dyDescent="0.25">
      <c r="B571" s="544">
        <v>44366</v>
      </c>
      <c r="C571" s="541">
        <v>7834</v>
      </c>
      <c r="D571" s="541">
        <v>7346</v>
      </c>
    </row>
    <row r="572" spans="2:4" x14ac:dyDescent="0.25">
      <c r="B572" s="544">
        <v>44367</v>
      </c>
      <c r="C572" s="541">
        <v>6506</v>
      </c>
      <c r="D572" s="541">
        <v>6295</v>
      </c>
    </row>
    <row r="573" spans="2:4" x14ac:dyDescent="0.25">
      <c r="B573" s="544">
        <v>44368</v>
      </c>
      <c r="C573" s="541">
        <v>10599</v>
      </c>
      <c r="D573" s="541">
        <v>6539</v>
      </c>
    </row>
    <row r="574" spans="2:4" x14ac:dyDescent="0.25">
      <c r="B574" s="544">
        <v>44369</v>
      </c>
      <c r="C574" s="541">
        <v>10417</v>
      </c>
      <c r="D574" s="541">
        <v>6382</v>
      </c>
    </row>
    <row r="575" spans="2:4" x14ac:dyDescent="0.25">
      <c r="B575" s="544">
        <v>44370</v>
      </c>
      <c r="C575" s="541">
        <v>10563</v>
      </c>
      <c r="D575" s="541">
        <v>6636</v>
      </c>
    </row>
    <row r="576" spans="2:4" x14ac:dyDescent="0.25">
      <c r="B576" s="544">
        <v>44371</v>
      </c>
      <c r="C576" s="541">
        <v>10891</v>
      </c>
      <c r="D576" s="541">
        <v>6927</v>
      </c>
    </row>
    <row r="577" spans="2:4" x14ac:dyDescent="0.25">
      <c r="B577" s="544">
        <v>44372</v>
      </c>
      <c r="C577" s="541">
        <v>11395</v>
      </c>
      <c r="D577" s="541">
        <v>7957</v>
      </c>
    </row>
    <row r="578" spans="2:4" x14ac:dyDescent="0.25">
      <c r="B578" s="544">
        <v>44373</v>
      </c>
      <c r="C578" s="541">
        <v>7862</v>
      </c>
      <c r="D578" s="541">
        <v>7342</v>
      </c>
    </row>
    <row r="579" spans="2:4" x14ac:dyDescent="0.25">
      <c r="B579" s="544">
        <v>44374</v>
      </c>
      <c r="C579" s="541">
        <v>6655</v>
      </c>
      <c r="D579" s="541">
        <v>6347</v>
      </c>
    </row>
    <row r="580" spans="2:4" x14ac:dyDescent="0.25">
      <c r="B580" s="544">
        <v>44375</v>
      </c>
      <c r="C580" s="541">
        <v>10647</v>
      </c>
      <c r="D580" s="541">
        <v>6695</v>
      </c>
    </row>
    <row r="581" spans="2:4" x14ac:dyDescent="0.25">
      <c r="B581" s="544">
        <v>44376</v>
      </c>
      <c r="C581" s="541">
        <v>9988</v>
      </c>
      <c r="D581" s="541">
        <v>6145</v>
      </c>
    </row>
    <row r="582" spans="2:4" x14ac:dyDescent="0.25">
      <c r="B582" s="544">
        <v>44377</v>
      </c>
      <c r="C582" s="541">
        <v>10915</v>
      </c>
      <c r="D582" s="541">
        <v>7340</v>
      </c>
    </row>
    <row r="583" spans="2:4" x14ac:dyDescent="0.25">
      <c r="B583" s="544">
        <v>44378</v>
      </c>
      <c r="C583" s="541">
        <v>11042</v>
      </c>
      <c r="D583" s="541">
        <v>7217</v>
      </c>
    </row>
    <row r="584" spans="2:4" x14ac:dyDescent="0.25">
      <c r="B584" s="544">
        <v>44379</v>
      </c>
      <c r="C584" s="541">
        <v>11042</v>
      </c>
      <c r="D584" s="541">
        <v>7683</v>
      </c>
    </row>
    <row r="585" spans="2:4" x14ac:dyDescent="0.25">
      <c r="B585" s="544">
        <v>44380</v>
      </c>
      <c r="C585" s="541">
        <v>7470</v>
      </c>
      <c r="D585" s="541">
        <v>6809</v>
      </c>
    </row>
    <row r="586" spans="2:4" x14ac:dyDescent="0.25">
      <c r="B586" s="544">
        <v>44381</v>
      </c>
      <c r="C586" s="541">
        <v>6394</v>
      </c>
      <c r="D586" s="541">
        <v>6063</v>
      </c>
    </row>
    <row r="587" spans="2:4" x14ac:dyDescent="0.25">
      <c r="B587" s="544">
        <v>44382</v>
      </c>
      <c r="C587" s="541">
        <v>10398</v>
      </c>
      <c r="D587" s="541">
        <v>6464</v>
      </c>
    </row>
    <row r="588" spans="2:4" x14ac:dyDescent="0.25">
      <c r="B588" s="544">
        <v>44383</v>
      </c>
      <c r="C588" s="541">
        <v>10232</v>
      </c>
      <c r="D588" s="541">
        <v>6136</v>
      </c>
    </row>
    <row r="589" spans="2:4" x14ac:dyDescent="0.25">
      <c r="B589" s="544">
        <v>44384</v>
      </c>
      <c r="C589" s="541">
        <v>10051</v>
      </c>
      <c r="D589" s="541">
        <v>6140</v>
      </c>
    </row>
    <row r="590" spans="2:4" x14ac:dyDescent="0.25">
      <c r="B590" s="544">
        <v>44385</v>
      </c>
      <c r="C590" s="541">
        <v>10510</v>
      </c>
      <c r="D590" s="541">
        <v>6744</v>
      </c>
    </row>
    <row r="591" spans="2:4" x14ac:dyDescent="0.25">
      <c r="B591" s="544">
        <v>44386</v>
      </c>
      <c r="C591" s="541">
        <v>10844</v>
      </c>
      <c r="D591" s="541">
        <v>7476</v>
      </c>
    </row>
    <row r="592" spans="2:4" x14ac:dyDescent="0.25">
      <c r="B592" s="544">
        <v>44387</v>
      </c>
      <c r="C592" s="541">
        <v>7609</v>
      </c>
      <c r="D592" s="541">
        <v>7003</v>
      </c>
    </row>
    <row r="593" spans="2:4" x14ac:dyDescent="0.25">
      <c r="B593" s="544">
        <v>44388</v>
      </c>
      <c r="C593" s="541">
        <v>6005</v>
      </c>
      <c r="D593" s="541">
        <v>5817</v>
      </c>
    </row>
    <row r="594" spans="2:4" x14ac:dyDescent="0.25">
      <c r="B594" s="544">
        <v>44389</v>
      </c>
      <c r="C594" s="541">
        <v>9731</v>
      </c>
      <c r="D594" s="541">
        <v>6258</v>
      </c>
    </row>
    <row r="595" spans="2:4" x14ac:dyDescent="0.25">
      <c r="B595" s="544">
        <v>44390</v>
      </c>
      <c r="C595" s="541">
        <v>10269</v>
      </c>
      <c r="D595" s="541">
        <v>6339</v>
      </c>
    </row>
    <row r="596" spans="2:4" x14ac:dyDescent="0.25">
      <c r="B596" s="544">
        <v>44391</v>
      </c>
      <c r="C596" s="541">
        <v>10382</v>
      </c>
      <c r="D596" s="541">
        <v>6532</v>
      </c>
    </row>
    <row r="597" spans="2:4" x14ac:dyDescent="0.25">
      <c r="B597" s="544">
        <v>44392</v>
      </c>
      <c r="C597" s="541">
        <v>10720</v>
      </c>
      <c r="D597" s="541">
        <v>6950</v>
      </c>
    </row>
    <row r="598" spans="2:4" x14ac:dyDescent="0.25">
      <c r="B598" s="544">
        <v>44393</v>
      </c>
      <c r="C598" s="541">
        <v>11075</v>
      </c>
      <c r="D598" s="541">
        <v>7802</v>
      </c>
    </row>
    <row r="599" spans="2:4" x14ac:dyDescent="0.25">
      <c r="B599" s="544">
        <v>44394</v>
      </c>
      <c r="C599" s="541">
        <v>7753</v>
      </c>
      <c r="D599" s="541">
        <v>7348</v>
      </c>
    </row>
    <row r="600" spans="2:4" x14ac:dyDescent="0.25">
      <c r="B600" s="544">
        <v>44395</v>
      </c>
      <c r="C600" s="541">
        <v>6510</v>
      </c>
      <c r="D600" s="541">
        <v>6466</v>
      </c>
    </row>
    <row r="601" spans="2:4" x14ac:dyDescent="0.25">
      <c r="B601" s="544">
        <v>44396</v>
      </c>
      <c r="C601" s="541">
        <v>10546</v>
      </c>
      <c r="D601" s="541">
        <v>6844</v>
      </c>
    </row>
    <row r="602" spans="2:4" x14ac:dyDescent="0.25">
      <c r="B602" s="544">
        <v>44397</v>
      </c>
      <c r="C602" s="541">
        <v>10369</v>
      </c>
      <c r="D602" s="541">
        <v>6596</v>
      </c>
    </row>
    <row r="603" spans="2:4" x14ac:dyDescent="0.25">
      <c r="B603" s="544">
        <v>44398</v>
      </c>
      <c r="C603" s="541">
        <v>10508</v>
      </c>
      <c r="D603" s="541">
        <v>6765</v>
      </c>
    </row>
    <row r="604" spans="2:4" x14ac:dyDescent="0.25">
      <c r="B604" s="544">
        <v>44399</v>
      </c>
      <c r="C604" s="541">
        <v>11072</v>
      </c>
      <c r="D604" s="541">
        <v>7408</v>
      </c>
    </row>
    <row r="605" spans="2:4" x14ac:dyDescent="0.25">
      <c r="B605" s="544">
        <v>44400</v>
      </c>
      <c r="C605" s="541">
        <v>11212</v>
      </c>
      <c r="D605" s="541">
        <v>8056</v>
      </c>
    </row>
    <row r="606" spans="2:4" x14ac:dyDescent="0.25">
      <c r="B606" s="544">
        <v>44401</v>
      </c>
      <c r="C606" s="541">
        <v>7583</v>
      </c>
      <c r="D606" s="541">
        <v>6915</v>
      </c>
    </row>
    <row r="607" spans="2:4" x14ac:dyDescent="0.25">
      <c r="B607" s="544">
        <v>44402</v>
      </c>
      <c r="C607" s="541">
        <v>6516</v>
      </c>
      <c r="D607" s="541">
        <v>6192</v>
      </c>
    </row>
    <row r="608" spans="2:4" x14ac:dyDescent="0.25">
      <c r="B608" s="544">
        <v>44403</v>
      </c>
      <c r="C608" s="541">
        <v>10325</v>
      </c>
      <c r="D608" s="541">
        <v>6691</v>
      </c>
    </row>
    <row r="609" spans="2:4" x14ac:dyDescent="0.25">
      <c r="B609" s="544">
        <v>44404</v>
      </c>
      <c r="C609" s="541">
        <v>10064</v>
      </c>
      <c r="D609" s="541">
        <v>6285</v>
      </c>
    </row>
    <row r="610" spans="2:4" x14ac:dyDescent="0.25">
      <c r="B610" s="544">
        <v>44405</v>
      </c>
      <c r="C610" s="541">
        <v>10311</v>
      </c>
      <c r="D610" s="541">
        <v>6491</v>
      </c>
    </row>
    <row r="611" spans="2:4" x14ac:dyDescent="0.25">
      <c r="B611" s="544">
        <v>44406</v>
      </c>
      <c r="C611" s="541">
        <v>10779</v>
      </c>
      <c r="D611" s="541">
        <v>7010</v>
      </c>
    </row>
    <row r="612" spans="2:4" x14ac:dyDescent="0.25">
      <c r="B612" s="544">
        <v>44407</v>
      </c>
      <c r="C612" s="541">
        <v>11044</v>
      </c>
      <c r="D612" s="541">
        <v>7727</v>
      </c>
    </row>
    <row r="613" spans="2:4" x14ac:dyDescent="0.25">
      <c r="B613" s="544">
        <v>44408</v>
      </c>
      <c r="C613" s="541">
        <v>7900</v>
      </c>
      <c r="D613" s="541">
        <v>7262</v>
      </c>
    </row>
    <row r="614" spans="2:4" x14ac:dyDescent="0.25">
      <c r="B614" s="544">
        <v>44409</v>
      </c>
      <c r="C614" s="541">
        <v>6620</v>
      </c>
      <c r="D614" s="541">
        <v>6334</v>
      </c>
    </row>
    <row r="615" spans="2:4" x14ac:dyDescent="0.25">
      <c r="B615" s="544">
        <v>44410</v>
      </c>
      <c r="C615" s="541">
        <v>10278</v>
      </c>
      <c r="D615" s="541">
        <v>6700</v>
      </c>
    </row>
    <row r="616" spans="2:4" x14ac:dyDescent="0.25">
      <c r="B616" s="544">
        <v>44411</v>
      </c>
      <c r="C616" s="541">
        <v>10137</v>
      </c>
      <c r="D616" s="541">
        <v>6450</v>
      </c>
    </row>
    <row r="617" spans="2:4" x14ac:dyDescent="0.25">
      <c r="B617" s="544">
        <v>44412</v>
      </c>
      <c r="C617" s="541">
        <v>10175</v>
      </c>
      <c r="D617" s="541">
        <v>6550</v>
      </c>
    </row>
    <row r="618" spans="2:4" x14ac:dyDescent="0.25">
      <c r="B618" s="544">
        <v>44413</v>
      </c>
      <c r="C618" s="541">
        <v>10412</v>
      </c>
      <c r="D618" s="541">
        <v>6633</v>
      </c>
    </row>
    <row r="619" spans="2:4" x14ac:dyDescent="0.25">
      <c r="B619" s="544">
        <v>44414</v>
      </c>
      <c r="C619" s="541">
        <v>10803</v>
      </c>
      <c r="D619" s="541">
        <v>7487</v>
      </c>
    </row>
    <row r="620" spans="2:4" x14ac:dyDescent="0.25">
      <c r="B620" s="544">
        <v>44415</v>
      </c>
      <c r="C620" s="541">
        <v>7577</v>
      </c>
      <c r="D620" s="541">
        <v>6815</v>
      </c>
    </row>
    <row r="621" spans="2:4" x14ac:dyDescent="0.25">
      <c r="B621" s="544">
        <v>44416</v>
      </c>
      <c r="C621" s="541">
        <v>6496</v>
      </c>
      <c r="D621" s="541">
        <v>6081</v>
      </c>
    </row>
    <row r="622" spans="2:4" x14ac:dyDescent="0.25">
      <c r="B622" s="544">
        <v>44417</v>
      </c>
      <c r="C622" s="541">
        <v>10284</v>
      </c>
      <c r="D622" s="541">
        <v>6557</v>
      </c>
    </row>
    <row r="623" spans="2:4" x14ac:dyDescent="0.25">
      <c r="B623" s="544">
        <v>44418</v>
      </c>
      <c r="C623" s="541">
        <v>10242</v>
      </c>
      <c r="D623" s="541">
        <v>6533</v>
      </c>
    </row>
    <row r="624" spans="2:4" x14ac:dyDescent="0.25">
      <c r="B624" s="544">
        <v>44419</v>
      </c>
      <c r="C624" s="541">
        <v>10281</v>
      </c>
      <c r="D624" s="541">
        <v>6593</v>
      </c>
    </row>
    <row r="625" spans="2:4" x14ac:dyDescent="0.25">
      <c r="B625" s="544">
        <v>44420</v>
      </c>
      <c r="C625" s="541">
        <v>10587</v>
      </c>
      <c r="D625" s="541">
        <v>6912</v>
      </c>
    </row>
    <row r="626" spans="2:4" x14ac:dyDescent="0.25">
      <c r="B626" s="544">
        <v>44421</v>
      </c>
      <c r="C626" s="541">
        <v>10868</v>
      </c>
      <c r="D626" s="541">
        <v>7640</v>
      </c>
    </row>
    <row r="627" spans="2:4" x14ac:dyDescent="0.25">
      <c r="B627" s="544">
        <v>44422</v>
      </c>
      <c r="C627" s="541">
        <v>7740</v>
      </c>
      <c r="D627" s="541">
        <v>7162</v>
      </c>
    </row>
    <row r="628" spans="2:4" x14ac:dyDescent="0.25">
      <c r="B628" s="544">
        <v>44423</v>
      </c>
      <c r="C628" s="541">
        <v>6571</v>
      </c>
      <c r="D628" s="541">
        <v>6297</v>
      </c>
    </row>
    <row r="629" spans="2:4" x14ac:dyDescent="0.25">
      <c r="B629" s="544">
        <v>44424</v>
      </c>
      <c r="C629" s="541">
        <v>10339</v>
      </c>
      <c r="D629" s="541">
        <v>6676</v>
      </c>
    </row>
    <row r="630" spans="2:4" x14ac:dyDescent="0.25">
      <c r="B630" s="544">
        <v>44425</v>
      </c>
      <c r="C630" s="541">
        <v>10179</v>
      </c>
      <c r="D630" s="541">
        <v>6345</v>
      </c>
    </row>
    <row r="631" spans="2:4" x14ac:dyDescent="0.25">
      <c r="B631" s="544">
        <v>44426</v>
      </c>
      <c r="C631" s="541">
        <v>10248</v>
      </c>
      <c r="D631" s="541">
        <v>6503</v>
      </c>
    </row>
    <row r="632" spans="2:4" x14ac:dyDescent="0.25">
      <c r="B632" s="544">
        <v>44427</v>
      </c>
      <c r="C632" s="541">
        <v>10456</v>
      </c>
      <c r="D632" s="541">
        <v>6773</v>
      </c>
    </row>
    <row r="633" spans="2:4" x14ac:dyDescent="0.25">
      <c r="B633" s="544">
        <v>44428</v>
      </c>
      <c r="C633" s="541">
        <v>10721</v>
      </c>
      <c r="D633" s="541">
        <v>7579</v>
      </c>
    </row>
    <row r="634" spans="2:4" x14ac:dyDescent="0.25">
      <c r="B634" s="544">
        <v>44429</v>
      </c>
      <c r="C634" s="541">
        <v>7553</v>
      </c>
      <c r="D634" s="541">
        <v>6824</v>
      </c>
    </row>
    <row r="635" spans="2:4" x14ac:dyDescent="0.25">
      <c r="B635" s="544">
        <v>44430</v>
      </c>
      <c r="C635" s="541">
        <v>6513</v>
      </c>
      <c r="D635" s="541">
        <v>6239</v>
      </c>
    </row>
    <row r="636" spans="2:4" x14ac:dyDescent="0.25">
      <c r="B636" s="544">
        <v>44431</v>
      </c>
      <c r="C636" s="541">
        <v>10224</v>
      </c>
      <c r="D636" s="541">
        <v>6650</v>
      </c>
    </row>
    <row r="637" spans="2:4" x14ac:dyDescent="0.25">
      <c r="B637" s="544">
        <v>44432</v>
      </c>
      <c r="C637" s="541">
        <v>10295</v>
      </c>
      <c r="D637" s="541">
        <v>6627</v>
      </c>
    </row>
    <row r="638" spans="2:4" x14ac:dyDescent="0.25">
      <c r="B638" s="544">
        <v>44433</v>
      </c>
      <c r="C638" s="541">
        <v>10528</v>
      </c>
      <c r="D638" s="541">
        <v>6923</v>
      </c>
    </row>
    <row r="639" spans="2:4" x14ac:dyDescent="0.25">
      <c r="B639" s="544">
        <v>44434</v>
      </c>
      <c r="C639" s="541">
        <v>10863</v>
      </c>
      <c r="D639" s="541">
        <v>7250</v>
      </c>
    </row>
    <row r="640" spans="2:4" x14ac:dyDescent="0.25">
      <c r="B640" s="544">
        <v>44435</v>
      </c>
      <c r="C640" s="541">
        <v>11199</v>
      </c>
      <c r="D640" s="541">
        <v>8236</v>
      </c>
    </row>
    <row r="641" spans="1:4" x14ac:dyDescent="0.25">
      <c r="B641" s="544">
        <v>44436</v>
      </c>
      <c r="C641" s="541">
        <v>7862</v>
      </c>
      <c r="D641" s="541">
        <v>7456</v>
      </c>
    </row>
    <row r="642" spans="1:4" x14ac:dyDescent="0.25">
      <c r="B642" s="544">
        <v>44437</v>
      </c>
      <c r="C642" s="541">
        <v>6056</v>
      </c>
      <c r="D642" s="541">
        <v>6053</v>
      </c>
    </row>
    <row r="643" spans="1:4" x14ac:dyDescent="0.25">
      <c r="B643" s="544">
        <v>44438</v>
      </c>
      <c r="C643" s="541">
        <v>7294</v>
      </c>
      <c r="D643" s="541">
        <v>6498</v>
      </c>
    </row>
    <row r="644" spans="1:4" x14ac:dyDescent="0.25">
      <c r="B644" s="544">
        <v>44439</v>
      </c>
      <c r="C644" s="541">
        <v>10633</v>
      </c>
      <c r="D644" s="541">
        <v>7016</v>
      </c>
    </row>
    <row r="645" spans="1:4" x14ac:dyDescent="0.25">
      <c r="A645" s="531" t="s">
        <v>383</v>
      </c>
      <c r="B645" s="544">
        <v>44440</v>
      </c>
      <c r="C645" s="541">
        <v>10488</v>
      </c>
      <c r="D645" s="541">
        <v>6716</v>
      </c>
    </row>
    <row r="646" spans="1:4" x14ac:dyDescent="0.25">
      <c r="B646" s="544">
        <v>44441</v>
      </c>
      <c r="C646" s="541">
        <v>10616</v>
      </c>
      <c r="D646" s="541">
        <v>6822</v>
      </c>
    </row>
    <row r="647" spans="1:4" x14ac:dyDescent="0.25">
      <c r="B647" s="544">
        <v>44442</v>
      </c>
      <c r="C647" s="541">
        <v>10818</v>
      </c>
      <c r="D647" s="541">
        <v>7471</v>
      </c>
    </row>
    <row r="648" spans="1:4" x14ac:dyDescent="0.25">
      <c r="B648" s="544">
        <v>44443</v>
      </c>
      <c r="C648" s="541">
        <v>7808</v>
      </c>
      <c r="D648" s="541">
        <v>7214</v>
      </c>
    </row>
    <row r="649" spans="1:4" x14ac:dyDescent="0.25">
      <c r="B649" s="544">
        <v>44444</v>
      </c>
      <c r="C649" s="541">
        <v>6648</v>
      </c>
      <c r="D649" s="541">
        <v>6523</v>
      </c>
    </row>
    <row r="650" spans="1:4" x14ac:dyDescent="0.25">
      <c r="B650" s="544">
        <v>44445</v>
      </c>
      <c r="C650" s="541">
        <v>10425</v>
      </c>
      <c r="D650" s="541">
        <v>6692</v>
      </c>
    </row>
    <row r="651" spans="1:4" x14ac:dyDescent="0.25">
      <c r="B651" s="544">
        <v>44446</v>
      </c>
      <c r="C651" s="541">
        <v>10393</v>
      </c>
      <c r="D651" s="541">
        <v>6643</v>
      </c>
    </row>
    <row r="652" spans="1:4" x14ac:dyDescent="0.25">
      <c r="B652" s="544">
        <v>44447</v>
      </c>
      <c r="C652" s="541">
        <v>10504</v>
      </c>
      <c r="D652" s="541">
        <v>6724</v>
      </c>
    </row>
    <row r="653" spans="1:4" x14ac:dyDescent="0.25">
      <c r="B653" s="544">
        <v>44448</v>
      </c>
      <c r="C653" s="541">
        <v>10680</v>
      </c>
      <c r="D653" s="541">
        <v>6817</v>
      </c>
    </row>
    <row r="654" spans="1:4" x14ac:dyDescent="0.25">
      <c r="B654" s="544">
        <v>44449</v>
      </c>
      <c r="C654" s="541">
        <v>10988</v>
      </c>
      <c r="D654" s="541">
        <v>7577</v>
      </c>
    </row>
    <row r="655" spans="1:4" x14ac:dyDescent="0.25">
      <c r="B655" s="544">
        <v>44450</v>
      </c>
      <c r="C655" s="541">
        <v>7887</v>
      </c>
      <c r="D655" s="541">
        <v>7342</v>
      </c>
    </row>
    <row r="656" spans="1:4" x14ac:dyDescent="0.25">
      <c r="B656" s="544">
        <v>44451</v>
      </c>
      <c r="C656" s="541">
        <v>6700</v>
      </c>
      <c r="D656" s="541">
        <v>6515</v>
      </c>
    </row>
    <row r="657" spans="2:4" x14ac:dyDescent="0.25">
      <c r="B657" s="544">
        <v>44452</v>
      </c>
      <c r="C657" s="541">
        <v>10439</v>
      </c>
      <c r="D657" s="541">
        <v>6636</v>
      </c>
    </row>
    <row r="658" spans="2:4" x14ac:dyDescent="0.25">
      <c r="B658" s="544">
        <v>44453</v>
      </c>
      <c r="C658" s="541">
        <v>10350</v>
      </c>
      <c r="D658" s="541">
        <v>6315</v>
      </c>
    </row>
    <row r="659" spans="2:4" x14ac:dyDescent="0.25">
      <c r="B659" s="544">
        <v>44454</v>
      </c>
      <c r="C659" s="541">
        <v>10674</v>
      </c>
      <c r="D659" s="541">
        <v>6817</v>
      </c>
    </row>
    <row r="660" spans="2:4" x14ac:dyDescent="0.25">
      <c r="B660" s="544">
        <v>44455</v>
      </c>
      <c r="C660" s="541">
        <v>10864</v>
      </c>
      <c r="D660" s="541">
        <v>7076</v>
      </c>
    </row>
    <row r="661" spans="2:4" x14ac:dyDescent="0.25">
      <c r="B661" s="544">
        <v>44456</v>
      </c>
      <c r="C661" s="541">
        <v>11189</v>
      </c>
      <c r="D661" s="541">
        <v>7869</v>
      </c>
    </row>
    <row r="662" spans="2:4" x14ac:dyDescent="0.25">
      <c r="B662" s="544">
        <v>44457</v>
      </c>
      <c r="C662" s="541">
        <v>7983</v>
      </c>
      <c r="D662" s="541">
        <v>7536</v>
      </c>
    </row>
    <row r="663" spans="2:4" x14ac:dyDescent="0.25">
      <c r="B663" s="544">
        <v>44458</v>
      </c>
      <c r="C663" s="541">
        <v>6754</v>
      </c>
      <c r="D663" s="541">
        <v>6487</v>
      </c>
    </row>
    <row r="664" spans="2:4" x14ac:dyDescent="0.25">
      <c r="B664" s="544">
        <v>44459</v>
      </c>
      <c r="C664" s="541">
        <v>10666</v>
      </c>
      <c r="D664" s="541">
        <v>6875</v>
      </c>
    </row>
    <row r="665" spans="2:4" x14ac:dyDescent="0.25">
      <c r="B665" s="544">
        <v>44460</v>
      </c>
      <c r="C665" s="541">
        <v>10537</v>
      </c>
      <c r="D665" s="541">
        <v>6685</v>
      </c>
    </row>
    <row r="666" spans="2:4" x14ac:dyDescent="0.25">
      <c r="B666" s="544">
        <v>44461</v>
      </c>
      <c r="C666" s="541">
        <v>10601</v>
      </c>
      <c r="D666" s="541">
        <v>6761</v>
      </c>
    </row>
    <row r="667" spans="2:4" x14ac:dyDescent="0.25">
      <c r="B667" s="544">
        <v>44462</v>
      </c>
      <c r="C667" s="541">
        <v>12001</v>
      </c>
      <c r="D667" s="541">
        <v>8132</v>
      </c>
    </row>
    <row r="668" spans="2:4" x14ac:dyDescent="0.25">
      <c r="B668" s="544">
        <v>44463</v>
      </c>
      <c r="C668" s="541">
        <v>19854</v>
      </c>
      <c r="D668" s="541">
        <v>16088</v>
      </c>
    </row>
    <row r="669" spans="2:4" x14ac:dyDescent="0.25">
      <c r="B669" s="544">
        <v>44464</v>
      </c>
      <c r="C669" s="541">
        <v>12720</v>
      </c>
      <c r="D669" s="541">
        <v>11382</v>
      </c>
    </row>
    <row r="670" spans="2:4" x14ac:dyDescent="0.25">
      <c r="B670" s="544">
        <v>44465</v>
      </c>
      <c r="C670" s="541">
        <v>9398</v>
      </c>
      <c r="D670" s="541">
        <v>8311</v>
      </c>
    </row>
    <row r="671" spans="2:4" x14ac:dyDescent="0.25">
      <c r="B671" s="544">
        <v>44466</v>
      </c>
      <c r="C671" s="541">
        <v>12301</v>
      </c>
      <c r="D671" s="541">
        <v>8550</v>
      </c>
    </row>
    <row r="672" spans="2:4" x14ac:dyDescent="0.25">
      <c r="B672" s="544">
        <v>44467</v>
      </c>
      <c r="C672" s="541">
        <v>12542</v>
      </c>
      <c r="D672" s="541">
        <v>8349</v>
      </c>
    </row>
    <row r="673" spans="2:4" x14ac:dyDescent="0.25">
      <c r="B673" s="544">
        <v>44468</v>
      </c>
      <c r="C673" s="541">
        <v>11559</v>
      </c>
      <c r="D673" s="541">
        <v>7720</v>
      </c>
    </row>
    <row r="674" spans="2:4" x14ac:dyDescent="0.25">
      <c r="B674" s="544">
        <v>44469</v>
      </c>
      <c r="C674" s="541">
        <v>11264</v>
      </c>
      <c r="D674" s="541">
        <v>7613</v>
      </c>
    </row>
    <row r="675" spans="2:4" x14ac:dyDescent="0.25">
      <c r="B675" s="544">
        <v>44470</v>
      </c>
      <c r="C675" s="541">
        <v>10798</v>
      </c>
      <c r="D675" s="541">
        <v>7759</v>
      </c>
    </row>
    <row r="676" spans="2:4" x14ac:dyDescent="0.25">
      <c r="B676" s="544">
        <v>44471</v>
      </c>
      <c r="C676" s="541">
        <v>8178</v>
      </c>
      <c r="D676" s="541">
        <v>7009</v>
      </c>
    </row>
    <row r="677" spans="2:4" x14ac:dyDescent="0.25">
      <c r="B677" s="544">
        <v>44472</v>
      </c>
      <c r="C677" s="541">
        <v>6890</v>
      </c>
      <c r="D677" s="541">
        <v>6367</v>
      </c>
    </row>
    <row r="678" spans="2:4" x14ac:dyDescent="0.25">
      <c r="B678" s="544">
        <v>44473</v>
      </c>
      <c r="C678" s="541">
        <v>9789</v>
      </c>
      <c r="D678" s="541">
        <v>6323</v>
      </c>
    </row>
    <row r="679" spans="2:4" x14ac:dyDescent="0.25">
      <c r="B679" s="544">
        <v>44474</v>
      </c>
      <c r="C679" s="541">
        <v>9748</v>
      </c>
      <c r="D679" s="541">
        <v>6152</v>
      </c>
    </row>
    <row r="680" spans="2:4" x14ac:dyDescent="0.25">
      <c r="B680" s="544">
        <v>44475</v>
      </c>
      <c r="C680" s="541">
        <v>9951</v>
      </c>
      <c r="D680" s="541">
        <v>6377</v>
      </c>
    </row>
    <row r="681" spans="2:4" x14ac:dyDescent="0.25">
      <c r="B681" s="544">
        <v>44476</v>
      </c>
      <c r="C681" s="541">
        <v>9791</v>
      </c>
      <c r="D681" s="541">
        <v>6348</v>
      </c>
    </row>
    <row r="682" spans="2:4" x14ac:dyDescent="0.25">
      <c r="B682" s="544">
        <v>44477</v>
      </c>
      <c r="C682" s="541">
        <v>9837</v>
      </c>
      <c r="D682" s="541">
        <v>6914</v>
      </c>
    </row>
    <row r="683" spans="2:4" x14ac:dyDescent="0.25">
      <c r="B683" s="544">
        <v>44478</v>
      </c>
      <c r="C683" s="541">
        <v>6872</v>
      </c>
      <c r="D683" s="541">
        <v>6480</v>
      </c>
    </row>
    <row r="684" spans="2:4" x14ac:dyDescent="0.25">
      <c r="B684" s="544">
        <v>44479</v>
      </c>
      <c r="C684" s="541">
        <v>5849</v>
      </c>
      <c r="D684" s="541">
        <v>5796</v>
      </c>
    </row>
    <row r="685" spans="2:4" x14ac:dyDescent="0.25">
      <c r="B685" s="544">
        <v>44480</v>
      </c>
      <c r="C685" s="541">
        <v>9349</v>
      </c>
      <c r="D685" s="541">
        <v>5826</v>
      </c>
    </row>
    <row r="686" spans="2:4" x14ac:dyDescent="0.25">
      <c r="B686" s="544">
        <v>44481</v>
      </c>
      <c r="C686" s="541">
        <v>9357</v>
      </c>
      <c r="D686" s="541">
        <v>5633</v>
      </c>
    </row>
    <row r="687" spans="2:4" x14ac:dyDescent="0.25">
      <c r="B687" s="544">
        <v>44482</v>
      </c>
      <c r="C687" s="541">
        <v>9509</v>
      </c>
      <c r="D687" s="541">
        <v>5772</v>
      </c>
    </row>
    <row r="688" spans="2:4" x14ac:dyDescent="0.25">
      <c r="B688" s="544">
        <v>44483</v>
      </c>
      <c r="C688" s="541">
        <v>9716</v>
      </c>
      <c r="D688" s="541">
        <v>6043</v>
      </c>
    </row>
    <row r="689" spans="2:4" x14ac:dyDescent="0.25">
      <c r="B689" s="544">
        <v>44484</v>
      </c>
      <c r="C689" s="541">
        <v>10184</v>
      </c>
      <c r="D689" s="541">
        <v>6955</v>
      </c>
    </row>
    <row r="690" spans="2:4" x14ac:dyDescent="0.25">
      <c r="B690" s="544">
        <v>44485</v>
      </c>
      <c r="C690" s="541">
        <v>7065</v>
      </c>
      <c r="D690" s="541">
        <v>6522</v>
      </c>
    </row>
    <row r="691" spans="2:4" x14ac:dyDescent="0.25">
      <c r="B691" s="544">
        <v>44486</v>
      </c>
      <c r="C691" s="541">
        <v>6022</v>
      </c>
      <c r="D691" s="541">
        <v>5739</v>
      </c>
    </row>
    <row r="692" spans="2:4" x14ac:dyDescent="0.25">
      <c r="B692" s="544">
        <v>44487</v>
      </c>
      <c r="C692" s="541">
        <v>9529</v>
      </c>
      <c r="D692" s="541">
        <v>5733</v>
      </c>
    </row>
    <row r="693" spans="2:4" x14ac:dyDescent="0.25">
      <c r="B693" s="544">
        <v>44488</v>
      </c>
      <c r="C693" s="541">
        <v>9579</v>
      </c>
      <c r="D693" s="541">
        <v>5611</v>
      </c>
    </row>
    <row r="694" spans="2:4" x14ac:dyDescent="0.25">
      <c r="B694" s="544">
        <v>44489</v>
      </c>
      <c r="C694" s="541">
        <v>9873</v>
      </c>
      <c r="D694" s="541">
        <v>5911</v>
      </c>
    </row>
    <row r="695" spans="2:4" x14ac:dyDescent="0.25">
      <c r="B695" s="544">
        <v>44490</v>
      </c>
      <c r="C695" s="541">
        <v>10323</v>
      </c>
      <c r="D695" s="541">
        <v>6456</v>
      </c>
    </row>
    <row r="696" spans="2:4" x14ac:dyDescent="0.25">
      <c r="B696" s="544">
        <v>44491</v>
      </c>
      <c r="C696" s="541">
        <v>10675</v>
      </c>
      <c r="D696" s="541">
        <v>7312</v>
      </c>
    </row>
    <row r="697" spans="2:4" x14ac:dyDescent="0.25">
      <c r="B697" s="544">
        <v>44492</v>
      </c>
      <c r="C697" s="541">
        <v>7566</v>
      </c>
      <c r="D697" s="541">
        <v>6919</v>
      </c>
    </row>
    <row r="698" spans="2:4" x14ac:dyDescent="0.25">
      <c r="B698" s="544">
        <v>44493</v>
      </c>
      <c r="C698" s="541">
        <v>6138</v>
      </c>
      <c r="D698" s="541">
        <v>5829</v>
      </c>
    </row>
    <row r="699" spans="2:4" x14ac:dyDescent="0.25">
      <c r="B699" s="544">
        <v>44494</v>
      </c>
      <c r="C699" s="541">
        <v>10046</v>
      </c>
      <c r="D699" s="541">
        <v>6437</v>
      </c>
    </row>
    <row r="700" spans="2:4" x14ac:dyDescent="0.25">
      <c r="B700" s="544">
        <v>44495</v>
      </c>
      <c r="C700" s="541">
        <v>9969</v>
      </c>
      <c r="D700" s="541">
        <v>6210</v>
      </c>
    </row>
    <row r="701" spans="2:4" x14ac:dyDescent="0.25">
      <c r="B701" s="544">
        <v>44496</v>
      </c>
      <c r="C701" s="541">
        <v>10048</v>
      </c>
      <c r="D701" s="541">
        <v>6283</v>
      </c>
    </row>
    <row r="702" spans="2:4" x14ac:dyDescent="0.25">
      <c r="B702" s="544">
        <v>44497</v>
      </c>
      <c r="C702" s="541">
        <v>10248</v>
      </c>
      <c r="D702" s="541">
        <v>6629</v>
      </c>
    </row>
    <row r="703" spans="2:4" x14ac:dyDescent="0.25">
      <c r="B703" s="544">
        <v>44498</v>
      </c>
      <c r="C703" s="541">
        <v>10705</v>
      </c>
      <c r="D703" s="541">
        <v>7482</v>
      </c>
    </row>
    <row r="704" spans="2:4" x14ac:dyDescent="0.25">
      <c r="B704" s="544">
        <v>44499</v>
      </c>
      <c r="C704" s="541">
        <v>7755</v>
      </c>
      <c r="D704" s="541">
        <v>7085</v>
      </c>
    </row>
    <row r="705" spans="2:4" x14ac:dyDescent="0.25">
      <c r="B705" s="544">
        <v>44500</v>
      </c>
      <c r="C705" s="541">
        <v>6395</v>
      </c>
      <c r="D705" s="541">
        <v>6010</v>
      </c>
    </row>
    <row r="706" spans="2:4" x14ac:dyDescent="0.25">
      <c r="B706" s="544">
        <v>44501</v>
      </c>
      <c r="C706" s="541">
        <v>10429</v>
      </c>
      <c r="D706" s="541">
        <v>6483</v>
      </c>
    </row>
    <row r="707" spans="2:4" x14ac:dyDescent="0.25">
      <c r="B707" s="544">
        <v>44502</v>
      </c>
      <c r="C707" s="541">
        <v>10341</v>
      </c>
      <c r="D707" s="541">
        <v>6389</v>
      </c>
    </row>
    <row r="708" spans="2:4" x14ac:dyDescent="0.25">
      <c r="B708" s="544">
        <v>44503</v>
      </c>
      <c r="C708" s="541">
        <v>10371</v>
      </c>
      <c r="D708" s="541">
        <v>6445</v>
      </c>
    </row>
    <row r="709" spans="2:4" x14ac:dyDescent="0.25">
      <c r="B709" s="544">
        <v>44504</v>
      </c>
      <c r="C709" s="541">
        <v>10560</v>
      </c>
      <c r="D709" s="541">
        <v>6737</v>
      </c>
    </row>
    <row r="710" spans="2:4" x14ac:dyDescent="0.25">
      <c r="B710" s="544">
        <v>44505</v>
      </c>
      <c r="C710" s="541">
        <v>10769</v>
      </c>
      <c r="D710" s="541">
        <v>7410</v>
      </c>
    </row>
    <row r="711" spans="2:4" x14ac:dyDescent="0.25">
      <c r="B711" s="544">
        <v>44506</v>
      </c>
      <c r="C711" s="541">
        <v>7430</v>
      </c>
      <c r="D711" s="541">
        <v>6917</v>
      </c>
    </row>
    <row r="712" spans="2:4" x14ac:dyDescent="0.25">
      <c r="B712" s="544">
        <v>44507</v>
      </c>
      <c r="C712" s="541">
        <v>6529</v>
      </c>
      <c r="D712" s="541">
        <v>6293</v>
      </c>
    </row>
    <row r="713" spans="2:4" x14ac:dyDescent="0.25">
      <c r="B713" s="544">
        <v>44508</v>
      </c>
      <c r="C713" s="541">
        <v>10298</v>
      </c>
      <c r="D713" s="541">
        <v>6460</v>
      </c>
    </row>
    <row r="714" spans="2:4" x14ac:dyDescent="0.25">
      <c r="B714" s="544">
        <v>44509</v>
      </c>
      <c r="C714" s="541">
        <v>10198</v>
      </c>
      <c r="D714" s="541">
        <v>6262</v>
      </c>
    </row>
    <row r="715" spans="2:4" x14ac:dyDescent="0.25">
      <c r="B715" s="544">
        <v>44510</v>
      </c>
      <c r="C715" s="541">
        <v>10187</v>
      </c>
      <c r="D715" s="541">
        <v>6304</v>
      </c>
    </row>
    <row r="716" spans="2:4" x14ac:dyDescent="0.25">
      <c r="B716" s="544">
        <v>44511</v>
      </c>
      <c r="C716" s="541">
        <v>10290</v>
      </c>
      <c r="D716" s="541">
        <v>6558</v>
      </c>
    </row>
    <row r="717" spans="2:4" x14ac:dyDescent="0.25">
      <c r="B717" s="544">
        <v>44512</v>
      </c>
      <c r="C717" s="541">
        <v>10613</v>
      </c>
      <c r="D717" s="541">
        <v>7196</v>
      </c>
    </row>
    <row r="718" spans="2:4" x14ac:dyDescent="0.25">
      <c r="B718" s="544">
        <v>44513</v>
      </c>
      <c r="C718" s="541">
        <v>7514</v>
      </c>
      <c r="D718" s="541">
        <v>7008</v>
      </c>
    </row>
    <row r="719" spans="2:4" x14ac:dyDescent="0.25">
      <c r="B719" s="544">
        <v>44514</v>
      </c>
      <c r="C719" s="541">
        <v>6316</v>
      </c>
      <c r="D719" s="541">
        <v>6138</v>
      </c>
    </row>
    <row r="720" spans="2:4" x14ac:dyDescent="0.25">
      <c r="B720" s="544">
        <v>44515</v>
      </c>
      <c r="C720" s="541">
        <v>10233</v>
      </c>
      <c r="D720" s="541">
        <v>6506</v>
      </c>
    </row>
    <row r="721" spans="1:4" x14ac:dyDescent="0.25">
      <c r="B721" s="544">
        <v>44516</v>
      </c>
      <c r="C721" s="541">
        <v>10197</v>
      </c>
      <c r="D721" s="541">
        <v>6335</v>
      </c>
    </row>
    <row r="722" spans="1:4" x14ac:dyDescent="0.25">
      <c r="B722" s="544">
        <v>44517</v>
      </c>
      <c r="C722" s="541">
        <v>10367</v>
      </c>
      <c r="D722" s="541">
        <v>6517</v>
      </c>
    </row>
    <row r="723" spans="1:4" x14ac:dyDescent="0.25">
      <c r="B723" s="544">
        <v>44518</v>
      </c>
      <c r="C723" s="541">
        <v>10509</v>
      </c>
      <c r="D723" s="541">
        <v>6726</v>
      </c>
    </row>
    <row r="724" spans="1:4" x14ac:dyDescent="0.25">
      <c r="B724" s="544">
        <v>44519</v>
      </c>
      <c r="C724" s="541">
        <v>10697</v>
      </c>
      <c r="D724" s="541">
        <v>7455</v>
      </c>
    </row>
    <row r="725" spans="1:4" x14ac:dyDescent="0.25">
      <c r="B725" s="544">
        <v>44520</v>
      </c>
      <c r="C725" s="541">
        <v>7390</v>
      </c>
      <c r="D725" s="541">
        <v>6901</v>
      </c>
    </row>
    <row r="726" spans="1:4" x14ac:dyDescent="0.25">
      <c r="B726" s="544">
        <v>44521</v>
      </c>
      <c r="C726" s="541">
        <v>6483</v>
      </c>
      <c r="D726" s="541">
        <v>6331</v>
      </c>
    </row>
    <row r="727" spans="1:4" x14ac:dyDescent="0.25">
      <c r="B727" s="544">
        <v>44522</v>
      </c>
      <c r="C727" s="541">
        <v>10569</v>
      </c>
      <c r="D727" s="541">
        <v>6737</v>
      </c>
    </row>
    <row r="728" spans="1:4" x14ac:dyDescent="0.25">
      <c r="B728" s="544">
        <v>44523</v>
      </c>
      <c r="C728" s="541">
        <v>10492</v>
      </c>
      <c r="D728" s="541">
        <v>6569</v>
      </c>
    </row>
    <row r="729" spans="1:4" x14ac:dyDescent="0.25">
      <c r="B729" s="544">
        <v>44524</v>
      </c>
      <c r="C729" s="541">
        <v>10511</v>
      </c>
      <c r="D729" s="541">
        <v>6633</v>
      </c>
    </row>
    <row r="730" spans="1:4" x14ac:dyDescent="0.25">
      <c r="B730" s="544">
        <v>44525</v>
      </c>
      <c r="C730" s="541">
        <v>10895</v>
      </c>
      <c r="D730" s="541">
        <v>7147</v>
      </c>
    </row>
    <row r="731" spans="1:4" x14ac:dyDescent="0.25">
      <c r="B731" s="544">
        <v>44526</v>
      </c>
      <c r="C731" s="541">
        <v>11277</v>
      </c>
      <c r="D731" s="541">
        <v>7967</v>
      </c>
    </row>
    <row r="732" spans="1:4" x14ac:dyDescent="0.25">
      <c r="B732" s="544">
        <v>44527</v>
      </c>
      <c r="C732" s="541">
        <v>7823</v>
      </c>
      <c r="D732" s="541">
        <v>6964</v>
      </c>
    </row>
    <row r="733" spans="1:4" x14ac:dyDescent="0.25">
      <c r="B733" s="544">
        <v>44528</v>
      </c>
      <c r="C733" s="541">
        <v>6887</v>
      </c>
      <c r="D733" s="541">
        <v>6439</v>
      </c>
    </row>
    <row r="734" spans="1:4" x14ac:dyDescent="0.25">
      <c r="B734" s="544">
        <v>44529</v>
      </c>
      <c r="C734" s="541">
        <v>10964</v>
      </c>
      <c r="D734" s="541">
        <v>6951</v>
      </c>
    </row>
    <row r="735" spans="1:4" x14ac:dyDescent="0.25">
      <c r="B735" s="544">
        <v>44530</v>
      </c>
      <c r="C735" s="541">
        <v>10877</v>
      </c>
      <c r="D735" s="541">
        <v>7032</v>
      </c>
    </row>
    <row r="736" spans="1:4" x14ac:dyDescent="0.25">
      <c r="A736" s="531" t="s">
        <v>384</v>
      </c>
      <c r="B736" s="544">
        <v>44531</v>
      </c>
      <c r="C736" s="541">
        <v>10741</v>
      </c>
      <c r="D736" s="541">
        <v>6760</v>
      </c>
    </row>
    <row r="737" spans="2:4" x14ac:dyDescent="0.25">
      <c r="B737" s="544">
        <v>44532</v>
      </c>
      <c r="C737" s="541">
        <v>10995</v>
      </c>
      <c r="D737" s="541">
        <v>7052</v>
      </c>
    </row>
    <row r="738" spans="2:4" x14ac:dyDescent="0.25">
      <c r="B738" s="544">
        <v>44533</v>
      </c>
      <c r="C738" s="541">
        <v>10910</v>
      </c>
      <c r="D738" s="541">
        <v>7473</v>
      </c>
    </row>
    <row r="739" spans="2:4" x14ac:dyDescent="0.25">
      <c r="B739" s="544">
        <v>44534</v>
      </c>
      <c r="C739" s="541">
        <v>7606</v>
      </c>
      <c r="D739" s="541">
        <v>6903</v>
      </c>
    </row>
    <row r="740" spans="2:4" x14ac:dyDescent="0.25">
      <c r="B740" s="544">
        <v>44535</v>
      </c>
      <c r="C740" s="541">
        <v>6619</v>
      </c>
      <c r="D740" s="541">
        <v>6333</v>
      </c>
    </row>
    <row r="741" spans="2:4" x14ac:dyDescent="0.25">
      <c r="B741" s="544">
        <v>44536</v>
      </c>
      <c r="C741" s="541">
        <v>10834</v>
      </c>
      <c r="D741" s="541">
        <v>6809</v>
      </c>
    </row>
    <row r="742" spans="2:4" x14ac:dyDescent="0.25">
      <c r="B742" s="544">
        <v>44537</v>
      </c>
      <c r="C742" s="541">
        <v>10741</v>
      </c>
      <c r="D742" s="541">
        <v>6471</v>
      </c>
    </row>
    <row r="743" spans="2:4" x14ac:dyDescent="0.25">
      <c r="B743" s="544">
        <v>44538</v>
      </c>
      <c r="C743" s="541">
        <v>10911</v>
      </c>
      <c r="D743" s="541">
        <v>6806</v>
      </c>
    </row>
    <row r="744" spans="2:4" x14ac:dyDescent="0.25">
      <c r="B744" s="544">
        <v>44539</v>
      </c>
      <c r="C744" s="541">
        <v>10845</v>
      </c>
      <c r="D744" s="541">
        <v>6960</v>
      </c>
    </row>
    <row r="745" spans="2:4" x14ac:dyDescent="0.25">
      <c r="B745" s="544">
        <v>44540</v>
      </c>
      <c r="C745" s="541">
        <v>11115</v>
      </c>
      <c r="D745" s="541">
        <v>7697</v>
      </c>
    </row>
    <row r="746" spans="2:4" x14ac:dyDescent="0.25">
      <c r="B746" s="544">
        <v>44541</v>
      </c>
      <c r="C746" s="541">
        <v>7714</v>
      </c>
      <c r="D746" s="541">
        <v>7060</v>
      </c>
    </row>
    <row r="747" spans="2:4" x14ac:dyDescent="0.25">
      <c r="B747" s="544">
        <v>44542</v>
      </c>
      <c r="C747" s="541">
        <v>6399</v>
      </c>
      <c r="D747" s="541">
        <v>6123</v>
      </c>
    </row>
    <row r="748" spans="2:4" x14ac:dyDescent="0.25">
      <c r="B748" s="544">
        <v>44543</v>
      </c>
      <c r="C748" s="541">
        <v>10439</v>
      </c>
      <c r="D748" s="541">
        <v>6649</v>
      </c>
    </row>
    <row r="749" spans="2:4" x14ac:dyDescent="0.25">
      <c r="B749" s="544">
        <v>44544</v>
      </c>
      <c r="C749" s="541">
        <v>10385</v>
      </c>
      <c r="D749" s="541">
        <v>6520</v>
      </c>
    </row>
    <row r="750" spans="2:4" x14ac:dyDescent="0.25">
      <c r="B750" s="544">
        <v>44545</v>
      </c>
      <c r="C750" s="541">
        <v>10499</v>
      </c>
      <c r="D750" s="541">
        <v>6717</v>
      </c>
    </row>
    <row r="751" spans="2:4" x14ac:dyDescent="0.25">
      <c r="B751" s="544">
        <v>44546</v>
      </c>
      <c r="C751" s="541">
        <v>10511</v>
      </c>
      <c r="D751" s="541">
        <v>6892</v>
      </c>
    </row>
    <row r="752" spans="2:4" x14ac:dyDescent="0.25">
      <c r="B752" s="544">
        <v>44547</v>
      </c>
      <c r="C752" s="541">
        <v>10686</v>
      </c>
      <c r="D752" s="541">
        <v>7601</v>
      </c>
    </row>
    <row r="753" spans="2:4" x14ac:dyDescent="0.25">
      <c r="B753" s="544">
        <v>44548</v>
      </c>
      <c r="C753" s="541">
        <v>7566</v>
      </c>
      <c r="D753" s="541">
        <v>7096</v>
      </c>
    </row>
    <row r="754" spans="2:4" x14ac:dyDescent="0.25">
      <c r="B754" s="544">
        <v>44549</v>
      </c>
      <c r="C754" s="541">
        <v>6281</v>
      </c>
      <c r="D754" s="541">
        <v>6079</v>
      </c>
    </row>
    <row r="755" spans="2:4" x14ac:dyDescent="0.25">
      <c r="B755" s="544">
        <v>44550</v>
      </c>
      <c r="C755" s="541">
        <v>10366</v>
      </c>
      <c r="D755" s="541">
        <v>7157</v>
      </c>
    </row>
    <row r="756" spans="2:4" x14ac:dyDescent="0.25">
      <c r="B756" s="544">
        <v>44551</v>
      </c>
      <c r="C756" s="541">
        <v>10307</v>
      </c>
      <c r="D756" s="541">
        <v>7163</v>
      </c>
    </row>
    <row r="757" spans="2:4" x14ac:dyDescent="0.25">
      <c r="B757" s="544">
        <v>44552</v>
      </c>
      <c r="C757" s="541">
        <v>10397</v>
      </c>
      <c r="D757" s="541">
        <v>7689</v>
      </c>
    </row>
    <row r="758" spans="2:4" x14ac:dyDescent="0.25">
      <c r="B758" s="544">
        <v>44553</v>
      </c>
      <c r="C758" s="541">
        <v>10038</v>
      </c>
      <c r="D758" s="541">
        <v>8268</v>
      </c>
    </row>
    <row r="759" spans="2:4" x14ac:dyDescent="0.25">
      <c r="B759" s="544">
        <v>44554</v>
      </c>
      <c r="C759" s="541">
        <v>7817</v>
      </c>
      <c r="D759" s="541">
        <v>7427</v>
      </c>
    </row>
    <row r="760" spans="2:4" x14ac:dyDescent="0.25">
      <c r="B760" s="544">
        <v>44555</v>
      </c>
      <c r="C760" s="541">
        <v>1802</v>
      </c>
      <c r="D760" s="541">
        <v>1958</v>
      </c>
    </row>
    <row r="761" spans="2:4" x14ac:dyDescent="0.25">
      <c r="B761" s="544">
        <v>44556</v>
      </c>
      <c r="C761" s="541">
        <v>3363</v>
      </c>
      <c r="D761" s="541">
        <v>3664</v>
      </c>
    </row>
    <row r="762" spans="2:4" x14ac:dyDescent="0.25">
      <c r="B762" s="544">
        <v>44557</v>
      </c>
      <c r="C762" s="541">
        <v>5221</v>
      </c>
      <c r="D762" s="541">
        <v>5275</v>
      </c>
    </row>
    <row r="763" spans="2:4" x14ac:dyDescent="0.25">
      <c r="B763" s="544">
        <v>44558</v>
      </c>
      <c r="C763" s="541">
        <v>5565</v>
      </c>
      <c r="D763" s="541">
        <v>5413</v>
      </c>
    </row>
    <row r="764" spans="2:4" x14ac:dyDescent="0.25">
      <c r="B764" s="544">
        <v>44559</v>
      </c>
      <c r="C764" s="541">
        <v>6587</v>
      </c>
      <c r="D764" s="541">
        <v>5634</v>
      </c>
    </row>
    <row r="765" spans="2:4" x14ac:dyDescent="0.25">
      <c r="B765" s="544">
        <v>44560</v>
      </c>
      <c r="C765" s="541">
        <v>6746</v>
      </c>
      <c r="D765" s="541">
        <v>5884</v>
      </c>
    </row>
    <row r="766" spans="2:4" x14ac:dyDescent="0.25">
      <c r="B766" s="544">
        <v>44561</v>
      </c>
      <c r="C766" s="541">
        <v>6499</v>
      </c>
      <c r="D766" s="541">
        <v>6117</v>
      </c>
    </row>
  </sheetData>
  <conditionalFormatting sqref="E3:E1048576 F11:H370 A1:A4 A36:A1048576">
    <cfRule type="containsText" dxfId="1" priority="2" operator="containsText" text="True">
      <formula>NOT(ISERROR(SEARCH("True",A1)))</formula>
    </cfRule>
  </conditionalFormatting>
  <conditionalFormatting sqref="A5:A35">
    <cfRule type="containsText" dxfId="0" priority="1" operator="containsText" text="True">
      <formula>NOT(ISERROR(SEARCH("True",A5)))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854F-8C8E-42E5-94A8-73CD14843929}">
  <dimension ref="A1:H76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65625" defaultRowHeight="15.5" x14ac:dyDescent="0.35"/>
  <cols>
    <col min="1" max="1" width="8.84375" style="222" customWidth="1"/>
    <col min="2" max="16384" width="8.765625" style="210"/>
  </cols>
  <sheetData>
    <row r="1" spans="1:4" x14ac:dyDescent="0.35">
      <c r="A1" s="223" t="s">
        <v>361</v>
      </c>
    </row>
    <row r="2" spans="1:4" x14ac:dyDescent="0.35">
      <c r="A2" s="218"/>
    </row>
    <row r="3" spans="1:4" x14ac:dyDescent="0.35">
      <c r="A3" s="212" t="s">
        <v>146</v>
      </c>
      <c r="B3" s="217" t="s">
        <v>7</v>
      </c>
      <c r="C3" s="217" t="s">
        <v>147</v>
      </c>
      <c r="D3" s="217" t="s">
        <v>6</v>
      </c>
    </row>
    <row r="4" spans="1:4" x14ac:dyDescent="0.35">
      <c r="A4" s="213">
        <v>1980</v>
      </c>
      <c r="B4" s="219">
        <v>121.70099999999999</v>
      </c>
      <c r="C4" s="219">
        <v>86.911000000000001</v>
      </c>
      <c r="D4" s="219">
        <v>34.79</v>
      </c>
    </row>
    <row r="5" spans="1:4" x14ac:dyDescent="0.35">
      <c r="A5" s="213"/>
      <c r="B5" s="219">
        <v>131.65300000000002</v>
      </c>
      <c r="C5" s="219">
        <v>96.941000000000003</v>
      </c>
      <c r="D5" s="219">
        <v>34.712000000000003</v>
      </c>
    </row>
    <row r="6" spans="1:4" x14ac:dyDescent="0.35">
      <c r="A6" s="213"/>
      <c r="B6" s="219">
        <v>147.80000000000001</v>
      </c>
      <c r="C6" s="219">
        <v>112.51900000000001</v>
      </c>
      <c r="D6" s="219">
        <v>35.280999999999999</v>
      </c>
    </row>
    <row r="7" spans="1:4" x14ac:dyDescent="0.35">
      <c r="A7" s="213"/>
      <c r="B7" s="219">
        <v>161.86099999999999</v>
      </c>
      <c r="C7" s="219">
        <v>125.482</v>
      </c>
      <c r="D7" s="219">
        <v>36.378999999999998</v>
      </c>
    </row>
    <row r="8" spans="1:4" x14ac:dyDescent="0.35">
      <c r="A8" s="213"/>
      <c r="B8" s="219">
        <v>173.209</v>
      </c>
      <c r="C8" s="219">
        <v>137.64599999999999</v>
      </c>
      <c r="D8" s="219">
        <v>35.563000000000002</v>
      </c>
    </row>
    <row r="9" spans="1:4" x14ac:dyDescent="0.35">
      <c r="A9" s="213">
        <v>1985</v>
      </c>
      <c r="B9" s="219">
        <v>179.083</v>
      </c>
      <c r="C9" s="219">
        <v>139.404</v>
      </c>
      <c r="D9" s="219">
        <v>39.679000000000002</v>
      </c>
    </row>
    <row r="10" spans="1:4" x14ac:dyDescent="0.35">
      <c r="A10" s="213"/>
      <c r="B10" s="219">
        <v>180.80099999999999</v>
      </c>
      <c r="C10" s="219">
        <v>139.084</v>
      </c>
      <c r="D10" s="219">
        <v>41.716999999999999</v>
      </c>
    </row>
    <row r="11" spans="1:4" x14ac:dyDescent="0.35">
      <c r="A11" s="213"/>
      <c r="B11" s="219">
        <v>178.745</v>
      </c>
      <c r="C11" s="219">
        <v>135.071</v>
      </c>
      <c r="D11" s="219">
        <v>43.673999999999999</v>
      </c>
    </row>
    <row r="12" spans="1:4" x14ac:dyDescent="0.35">
      <c r="A12" s="213"/>
      <c r="B12" s="219">
        <v>167.69799999999998</v>
      </c>
      <c r="C12" s="219">
        <v>125.46899999999999</v>
      </c>
      <c r="D12" s="219">
        <v>42.228999999999999</v>
      </c>
    </row>
    <row r="13" spans="1:4" x14ac:dyDescent="0.35">
      <c r="A13" s="213"/>
      <c r="B13" s="219">
        <v>141.761</v>
      </c>
      <c r="C13" s="219">
        <v>100.373</v>
      </c>
      <c r="D13" s="219">
        <v>41.387999999999998</v>
      </c>
    </row>
    <row r="14" spans="1:4" x14ac:dyDescent="0.35">
      <c r="A14" s="213">
        <v>1990</v>
      </c>
      <c r="B14" s="219">
        <v>145.60399999999998</v>
      </c>
      <c r="C14" s="219">
        <v>100.104</v>
      </c>
      <c r="D14" s="219">
        <v>45.5</v>
      </c>
    </row>
    <row r="15" spans="1:4" x14ac:dyDescent="0.35">
      <c r="A15" s="213"/>
      <c r="B15" s="219">
        <v>150.78399999999999</v>
      </c>
      <c r="C15" s="219">
        <v>99.89</v>
      </c>
      <c r="D15" s="219">
        <v>50.893999999999998</v>
      </c>
    </row>
    <row r="16" spans="1:4" x14ac:dyDescent="0.35">
      <c r="A16" s="213"/>
      <c r="B16" s="219">
        <v>155.53399999999999</v>
      </c>
      <c r="C16" s="219">
        <v>103.73399999999999</v>
      </c>
      <c r="D16" s="219">
        <v>51.8</v>
      </c>
    </row>
    <row r="17" spans="1:8" x14ac:dyDescent="0.35">
      <c r="A17" s="213"/>
      <c r="B17" s="219">
        <v>170.547</v>
      </c>
      <c r="C17" s="219">
        <v>109.68600000000001</v>
      </c>
      <c r="D17" s="219">
        <v>60.860999999999997</v>
      </c>
    </row>
    <row r="18" spans="1:8" x14ac:dyDescent="0.35">
      <c r="A18" s="213"/>
      <c r="B18" s="219">
        <v>204.01500000000001</v>
      </c>
      <c r="C18" s="219">
        <v>139.02000000000001</v>
      </c>
      <c r="D18" s="219">
        <v>64.995000000000005</v>
      </c>
    </row>
    <row r="19" spans="1:8" x14ac:dyDescent="0.35">
      <c r="A19" s="213">
        <v>1995</v>
      </c>
      <c r="B19" s="219">
        <v>213.54015305245059</v>
      </c>
      <c r="C19" s="219">
        <v>142.74600000000004</v>
      </c>
      <c r="D19" s="219">
        <v>70.794153052450568</v>
      </c>
    </row>
    <row r="20" spans="1:8" x14ac:dyDescent="0.35">
      <c r="A20" s="213"/>
      <c r="B20" s="219">
        <v>226.25867560269299</v>
      </c>
      <c r="C20" s="219">
        <v>142.07828007388815</v>
      </c>
      <c r="D20" s="219">
        <v>84.180395528804837</v>
      </c>
      <c r="G20" s="220"/>
      <c r="H20" s="220"/>
    </row>
    <row r="21" spans="1:8" x14ac:dyDescent="0.35">
      <c r="A21" s="213"/>
      <c r="B21" s="219">
        <v>226.33015306341613</v>
      </c>
      <c r="C21" s="219">
        <v>140.44262081922008</v>
      </c>
      <c r="D21" s="219">
        <v>85.887532244196052</v>
      </c>
      <c r="G21" s="220"/>
      <c r="H21" s="220"/>
    </row>
    <row r="22" spans="1:8" x14ac:dyDescent="0.35">
      <c r="A22" s="213"/>
      <c r="B22" s="219">
        <v>235.45084688039225</v>
      </c>
      <c r="C22" s="219">
        <v>145.26512031117471</v>
      </c>
      <c r="D22" s="219">
        <v>90.18572656921755</v>
      </c>
      <c r="G22" s="220"/>
      <c r="H22" s="220"/>
    </row>
    <row r="23" spans="1:8" x14ac:dyDescent="0.35">
      <c r="A23" s="213"/>
      <c r="B23" s="219">
        <v>249.26920062011391</v>
      </c>
      <c r="C23" s="219">
        <v>150.16043019878975</v>
      </c>
      <c r="D23" s="219">
        <v>99.108770421324152</v>
      </c>
      <c r="G23" s="220"/>
      <c r="H23" s="220"/>
    </row>
    <row r="24" spans="1:8" x14ac:dyDescent="0.35">
      <c r="A24" s="213">
        <v>2000</v>
      </c>
      <c r="B24" s="219">
        <v>246.67898615584105</v>
      </c>
      <c r="C24" s="219">
        <v>138.28208159866134</v>
      </c>
      <c r="D24" s="219">
        <v>108.39690455717971</v>
      </c>
      <c r="G24" s="220"/>
      <c r="H24" s="220"/>
    </row>
    <row r="25" spans="1:8" x14ac:dyDescent="0.35">
      <c r="A25" s="213"/>
      <c r="B25" s="219">
        <v>233.69785485236349</v>
      </c>
      <c r="C25" s="219">
        <v>127.8282933734297</v>
      </c>
      <c r="D25" s="219">
        <v>105.86956147893379</v>
      </c>
      <c r="G25" s="220"/>
      <c r="H25" s="220"/>
    </row>
    <row r="26" spans="1:8" x14ac:dyDescent="0.35">
      <c r="A26" s="213"/>
      <c r="B26" s="219">
        <v>230.68306592227856</v>
      </c>
      <c r="C26" s="219">
        <v>127.03689223354255</v>
      </c>
      <c r="D26" s="219">
        <v>103.64617368873601</v>
      </c>
      <c r="G26" s="220"/>
      <c r="H26" s="220"/>
    </row>
    <row r="27" spans="1:8" x14ac:dyDescent="0.35">
      <c r="A27" s="213"/>
      <c r="B27" s="219">
        <v>219.23829480172236</v>
      </c>
      <c r="C27" s="219">
        <v>116.24207812072495</v>
      </c>
      <c r="D27" s="219">
        <v>102.99621668099742</v>
      </c>
      <c r="G27" s="220"/>
      <c r="H27" s="220"/>
    </row>
    <row r="28" spans="1:8" x14ac:dyDescent="0.35">
      <c r="A28" s="213"/>
      <c r="B28" s="219">
        <v>200.95804896061975</v>
      </c>
      <c r="C28" s="219">
        <v>104.54729031474632</v>
      </c>
      <c r="D28" s="219">
        <v>96.410758645873415</v>
      </c>
      <c r="G28" s="220"/>
      <c r="H28" s="220"/>
    </row>
    <row r="29" spans="1:8" x14ac:dyDescent="0.35">
      <c r="A29" s="213">
        <v>2005</v>
      </c>
      <c r="B29" s="219">
        <v>181.10196514067141</v>
      </c>
      <c r="C29" s="219">
        <v>92.882777236418647</v>
      </c>
      <c r="D29" s="219">
        <v>88.219187904252763</v>
      </c>
      <c r="G29" s="220"/>
      <c r="H29" s="220"/>
    </row>
    <row r="30" spans="1:8" x14ac:dyDescent="0.35">
      <c r="A30" s="213"/>
      <c r="B30" s="219">
        <v>163.96981406698006</v>
      </c>
      <c r="C30" s="219">
        <v>83.957948202835624</v>
      </c>
      <c r="D30" s="219">
        <v>80.011865864144454</v>
      </c>
      <c r="G30" s="220"/>
      <c r="H30" s="220"/>
    </row>
    <row r="31" spans="1:8" x14ac:dyDescent="0.35">
      <c r="A31" s="213"/>
      <c r="B31" s="219">
        <v>156.0361566263104</v>
      </c>
      <c r="C31" s="219">
        <v>83.911539840911274</v>
      </c>
      <c r="D31" s="219">
        <v>72.124616785399127</v>
      </c>
      <c r="G31" s="220"/>
      <c r="H31" s="220"/>
    </row>
    <row r="32" spans="1:8" x14ac:dyDescent="0.35">
      <c r="A32" s="213" t="s">
        <v>148</v>
      </c>
      <c r="B32" s="219">
        <v>148.23864234802647</v>
      </c>
      <c r="C32" s="219">
        <v>78.714838929942871</v>
      </c>
      <c r="D32" s="219">
        <v>69.523803418083602</v>
      </c>
      <c r="G32" s="220"/>
      <c r="H32" s="220"/>
    </row>
    <row r="33" spans="1:8" x14ac:dyDescent="0.35">
      <c r="A33" s="213"/>
      <c r="B33" s="219">
        <v>133.21351728110935</v>
      </c>
      <c r="C33" s="219">
        <v>74.738549971374539</v>
      </c>
      <c r="D33" s="219">
        <v>58.474967309734815</v>
      </c>
      <c r="G33" s="220"/>
      <c r="H33" s="220"/>
    </row>
    <row r="34" spans="1:8" x14ac:dyDescent="0.35">
      <c r="A34" s="213">
        <v>2010</v>
      </c>
      <c r="B34" s="219">
        <v>124.30041973008125</v>
      </c>
      <c r="C34" s="219">
        <v>68.982819073783119</v>
      </c>
      <c r="D34" s="219">
        <v>55.317600656298119</v>
      </c>
      <c r="G34" s="220"/>
      <c r="H34" s="220"/>
    </row>
    <row r="35" spans="1:8" x14ac:dyDescent="0.35">
      <c r="A35" s="213"/>
      <c r="B35" s="219">
        <v>100.92862682845325</v>
      </c>
      <c r="C35" s="219">
        <v>56.902135365934718</v>
      </c>
      <c r="D35" s="219">
        <v>44.026491462518528</v>
      </c>
      <c r="G35" s="220"/>
      <c r="H35" s="220"/>
    </row>
    <row r="36" spans="1:8" x14ac:dyDescent="0.35">
      <c r="A36" s="213"/>
      <c r="B36" s="219">
        <v>86.199578121847793</v>
      </c>
      <c r="C36" s="219">
        <v>48.755816970059399</v>
      </c>
      <c r="D36" s="219">
        <v>37.443761151788401</v>
      </c>
      <c r="G36" s="220"/>
      <c r="H36" s="220"/>
    </row>
    <row r="37" spans="1:8" x14ac:dyDescent="0.35">
      <c r="A37" s="213"/>
      <c r="B37" s="219">
        <v>79.79892445828591</v>
      </c>
      <c r="C37" s="219">
        <v>44.468476620439453</v>
      </c>
      <c r="D37" s="219">
        <v>35.330447837846457</v>
      </c>
      <c r="G37" s="221"/>
      <c r="H37" s="220"/>
    </row>
    <row r="38" spans="1:8" x14ac:dyDescent="0.35">
      <c r="A38" s="213"/>
      <c r="B38" s="219">
        <v>79.466909948599749</v>
      </c>
      <c r="C38" s="219">
        <v>43.705456355846422</v>
      </c>
      <c r="D38" s="219">
        <v>35.76145359275332</v>
      </c>
    </row>
    <row r="39" spans="1:8" x14ac:dyDescent="0.35">
      <c r="A39" s="213">
        <v>2015</v>
      </c>
      <c r="B39" s="219">
        <v>88.39065628903731</v>
      </c>
      <c r="C39" s="219">
        <v>49.543629547747294</v>
      </c>
      <c r="D39" s="219">
        <v>38.847026741290009</v>
      </c>
    </row>
    <row r="40" spans="1:8" x14ac:dyDescent="0.35">
      <c r="A40" s="213"/>
      <c r="B40" s="219">
        <v>91.827667804601361</v>
      </c>
      <c r="C40" s="219">
        <v>51.951687015025257</v>
      </c>
      <c r="D40" s="219">
        <v>39.875980789576111</v>
      </c>
    </row>
    <row r="41" spans="1:8" x14ac:dyDescent="0.35">
      <c r="A41" s="213"/>
      <c r="B41" s="219">
        <v>91.105641019183395</v>
      </c>
      <c r="C41" s="219">
        <v>51.089734657719518</v>
      </c>
      <c r="D41" s="219">
        <v>40.015906361463877</v>
      </c>
    </row>
    <row r="42" spans="1:8" x14ac:dyDescent="0.35">
      <c r="A42" s="213"/>
      <c r="B42" s="219">
        <v>94.875460202079694</v>
      </c>
      <c r="C42" s="219">
        <v>56.049637664053648</v>
      </c>
      <c r="D42" s="219">
        <v>38.825822538026038</v>
      </c>
    </row>
    <row r="43" spans="1:8" x14ac:dyDescent="0.35">
      <c r="A43" s="213"/>
      <c r="B43" s="219">
        <v>95.038445434068493</v>
      </c>
      <c r="C43" s="219">
        <v>57.500520105504066</v>
      </c>
      <c r="D43" s="219">
        <v>37.537925328564427</v>
      </c>
    </row>
    <row r="44" spans="1:8" x14ac:dyDescent="0.35">
      <c r="B44" s="219">
        <v>91.45348407280099</v>
      </c>
      <c r="C44" s="219">
        <v>53.647607782394786</v>
      </c>
      <c r="D44" s="219">
        <v>37.805876290406204</v>
      </c>
    </row>
    <row r="45" spans="1:8" x14ac:dyDescent="0.35">
      <c r="A45" s="213">
        <v>2021</v>
      </c>
      <c r="B45" s="219">
        <v>76.059855683814078</v>
      </c>
      <c r="C45" s="219">
        <v>44.737283533942986</v>
      </c>
      <c r="D45" s="219">
        <v>31.322572149871096</v>
      </c>
    </row>
    <row r="46" spans="1:8" x14ac:dyDescent="0.35">
      <c r="A46" s="213"/>
      <c r="B46" s="212"/>
      <c r="C46" s="212"/>
      <c r="D46" s="212"/>
    </row>
    <row r="47" spans="1:8" x14ac:dyDescent="0.35">
      <c r="A47" s="213"/>
      <c r="B47" s="212"/>
      <c r="C47" s="212"/>
      <c r="D47" s="212"/>
    </row>
    <row r="48" spans="1:8" x14ac:dyDescent="0.35">
      <c r="A48" s="213"/>
      <c r="B48" s="212"/>
      <c r="C48" s="212"/>
      <c r="D48" s="212"/>
    </row>
    <row r="49" spans="1:4" x14ac:dyDescent="0.35">
      <c r="A49" s="213"/>
      <c r="B49" s="212"/>
      <c r="C49" s="212"/>
      <c r="D49" s="212"/>
    </row>
    <row r="50" spans="1:4" x14ac:dyDescent="0.35">
      <c r="A50" s="213"/>
      <c r="B50" s="212"/>
      <c r="C50" s="212"/>
      <c r="D50" s="212"/>
    </row>
    <row r="51" spans="1:4" x14ac:dyDescent="0.35">
      <c r="A51" s="213"/>
      <c r="B51" s="212"/>
      <c r="C51" s="212"/>
      <c r="D51" s="212"/>
    </row>
    <row r="52" spans="1:4" x14ac:dyDescent="0.35">
      <c r="A52" s="213"/>
      <c r="B52" s="212"/>
      <c r="C52" s="212"/>
      <c r="D52" s="212"/>
    </row>
    <row r="53" spans="1:4" x14ac:dyDescent="0.35">
      <c r="A53" s="213"/>
      <c r="B53" s="212"/>
      <c r="C53" s="212"/>
      <c r="D53" s="212"/>
    </row>
    <row r="54" spans="1:4" x14ac:dyDescent="0.35">
      <c r="A54" s="213"/>
      <c r="B54" s="212"/>
      <c r="C54" s="212"/>
      <c r="D54" s="212"/>
    </row>
    <row r="55" spans="1:4" x14ac:dyDescent="0.35">
      <c r="A55" s="213"/>
      <c r="B55" s="212"/>
      <c r="C55" s="212"/>
      <c r="D55" s="212"/>
    </row>
    <row r="56" spans="1:4" x14ac:dyDescent="0.35">
      <c r="A56" s="213"/>
      <c r="B56" s="212"/>
      <c r="C56" s="212"/>
      <c r="D56" s="212"/>
    </row>
    <row r="57" spans="1:4" x14ac:dyDescent="0.35">
      <c r="A57" s="213"/>
      <c r="B57" s="212"/>
      <c r="C57" s="212"/>
      <c r="D57" s="212"/>
    </row>
    <row r="58" spans="1:4" x14ac:dyDescent="0.35">
      <c r="A58" s="213"/>
      <c r="B58" s="212"/>
      <c r="C58" s="212"/>
      <c r="D58" s="212"/>
    </row>
    <row r="59" spans="1:4" x14ac:dyDescent="0.35">
      <c r="A59" s="213"/>
      <c r="B59" s="212"/>
      <c r="C59" s="212"/>
      <c r="D59" s="212"/>
    </row>
    <row r="60" spans="1:4" x14ac:dyDescent="0.35">
      <c r="A60" s="213"/>
      <c r="B60" s="212"/>
      <c r="C60" s="212"/>
      <c r="D60" s="212"/>
    </row>
    <row r="61" spans="1:4" x14ac:dyDescent="0.35">
      <c r="A61" s="213"/>
      <c r="B61" s="212"/>
      <c r="C61" s="212"/>
      <c r="D61" s="212"/>
    </row>
    <row r="62" spans="1:4" x14ac:dyDescent="0.35">
      <c r="A62" s="213"/>
      <c r="B62" s="212"/>
      <c r="C62" s="212"/>
      <c r="D62" s="212"/>
    </row>
    <row r="63" spans="1:4" x14ac:dyDescent="0.35">
      <c r="A63" s="213"/>
      <c r="B63" s="212"/>
      <c r="C63" s="212"/>
      <c r="D63" s="212"/>
    </row>
    <row r="64" spans="1:4" x14ac:dyDescent="0.35">
      <c r="A64" s="213"/>
      <c r="B64" s="212"/>
      <c r="C64" s="212"/>
      <c r="D64" s="212"/>
    </row>
    <row r="65" spans="1:4" x14ac:dyDescent="0.35">
      <c r="A65" s="213"/>
      <c r="B65" s="212"/>
      <c r="C65" s="212"/>
      <c r="D65" s="212"/>
    </row>
    <row r="66" spans="1:4" x14ac:dyDescent="0.35">
      <c r="A66" s="213"/>
      <c r="B66" s="212"/>
      <c r="C66" s="212"/>
      <c r="D66" s="212"/>
    </row>
    <row r="67" spans="1:4" x14ac:dyDescent="0.35">
      <c r="A67" s="213"/>
      <c r="B67" s="212"/>
      <c r="C67" s="212"/>
      <c r="D67" s="212"/>
    </row>
    <row r="68" spans="1:4" x14ac:dyDescent="0.35">
      <c r="A68" s="213"/>
      <c r="B68" s="212"/>
      <c r="C68" s="212"/>
      <c r="D68" s="212"/>
    </row>
    <row r="69" spans="1:4" x14ac:dyDescent="0.35">
      <c r="A69" s="213"/>
      <c r="B69" s="212"/>
      <c r="C69" s="212"/>
      <c r="D69" s="212"/>
    </row>
    <row r="70" spans="1:4" x14ac:dyDescent="0.35">
      <c r="A70" s="213"/>
      <c r="B70" s="212"/>
      <c r="C70" s="212"/>
      <c r="D70" s="212"/>
    </row>
    <row r="71" spans="1:4" x14ac:dyDescent="0.35">
      <c r="A71" s="213"/>
      <c r="B71" s="212"/>
      <c r="C71" s="212"/>
      <c r="D71" s="212"/>
    </row>
    <row r="72" spans="1:4" x14ac:dyDescent="0.35">
      <c r="A72" s="213"/>
      <c r="B72" s="212"/>
      <c r="C72" s="212"/>
      <c r="D72" s="212"/>
    </row>
    <row r="73" spans="1:4" x14ac:dyDescent="0.35">
      <c r="A73" s="213"/>
      <c r="B73" s="212"/>
      <c r="C73" s="212"/>
      <c r="D73" s="212"/>
    </row>
    <row r="74" spans="1:4" x14ac:dyDescent="0.35">
      <c r="A74" s="213"/>
      <c r="B74" s="212"/>
      <c r="C74" s="212"/>
      <c r="D74" s="212"/>
    </row>
    <row r="75" spans="1:4" x14ac:dyDescent="0.35">
      <c r="A75" s="213"/>
      <c r="B75" s="212"/>
      <c r="C75" s="212"/>
      <c r="D75" s="212"/>
    </row>
    <row r="76" spans="1:4" x14ac:dyDescent="0.35">
      <c r="A76" s="213"/>
      <c r="B76" s="212"/>
      <c r="C76" s="212"/>
      <c r="D76" s="212"/>
    </row>
    <row r="77" spans="1:4" x14ac:dyDescent="0.35">
      <c r="A77" s="213"/>
      <c r="B77" s="212"/>
      <c r="C77" s="212"/>
      <c r="D77" s="212"/>
    </row>
    <row r="78" spans="1:4" x14ac:dyDescent="0.35">
      <c r="A78" s="213"/>
      <c r="B78" s="212"/>
      <c r="C78" s="212"/>
      <c r="D78" s="212"/>
    </row>
    <row r="79" spans="1:4" x14ac:dyDescent="0.35">
      <c r="A79" s="213"/>
      <c r="B79" s="212"/>
      <c r="C79" s="212"/>
      <c r="D79" s="212"/>
    </row>
    <row r="80" spans="1:4" x14ac:dyDescent="0.35">
      <c r="A80" s="213"/>
      <c r="B80" s="212"/>
      <c r="C80" s="212"/>
      <c r="D80" s="212"/>
    </row>
    <row r="81" spans="1:4" x14ac:dyDescent="0.35">
      <c r="A81" s="213"/>
      <c r="B81" s="212"/>
      <c r="C81" s="212"/>
      <c r="D81" s="212"/>
    </row>
    <row r="82" spans="1:4" x14ac:dyDescent="0.35">
      <c r="A82" s="213"/>
      <c r="B82" s="212"/>
      <c r="C82" s="212"/>
      <c r="D82" s="212"/>
    </row>
    <row r="83" spans="1:4" x14ac:dyDescent="0.35">
      <c r="A83" s="213"/>
      <c r="B83" s="212"/>
      <c r="C83" s="212"/>
      <c r="D83" s="212"/>
    </row>
    <row r="84" spans="1:4" x14ac:dyDescent="0.35">
      <c r="A84" s="213"/>
      <c r="B84" s="212"/>
      <c r="C84" s="212"/>
      <c r="D84" s="212"/>
    </row>
    <row r="85" spans="1:4" x14ac:dyDescent="0.35">
      <c r="A85" s="213"/>
      <c r="B85" s="212"/>
      <c r="C85" s="212"/>
      <c r="D85" s="212"/>
    </row>
    <row r="86" spans="1:4" x14ac:dyDescent="0.35">
      <c r="A86" s="213"/>
      <c r="B86" s="212"/>
      <c r="C86" s="212"/>
      <c r="D86" s="212"/>
    </row>
    <row r="87" spans="1:4" x14ac:dyDescent="0.35">
      <c r="A87" s="213"/>
      <c r="B87" s="212"/>
      <c r="C87" s="212"/>
      <c r="D87" s="212"/>
    </row>
    <row r="88" spans="1:4" x14ac:dyDescent="0.35">
      <c r="A88" s="213"/>
      <c r="B88" s="212"/>
      <c r="C88" s="212"/>
      <c r="D88" s="212"/>
    </row>
    <row r="89" spans="1:4" x14ac:dyDescent="0.35">
      <c r="A89" s="213"/>
      <c r="B89" s="212"/>
      <c r="C89" s="212"/>
      <c r="D89" s="212"/>
    </row>
    <row r="90" spans="1:4" x14ac:dyDescent="0.35">
      <c r="A90" s="213"/>
      <c r="B90" s="212"/>
      <c r="C90" s="212"/>
      <c r="D90" s="212"/>
    </row>
    <row r="91" spans="1:4" x14ac:dyDescent="0.35">
      <c r="A91" s="213"/>
      <c r="B91" s="212"/>
      <c r="C91" s="212"/>
      <c r="D91" s="212"/>
    </row>
    <row r="92" spans="1:4" x14ac:dyDescent="0.35">
      <c r="A92" s="213"/>
      <c r="B92" s="212"/>
      <c r="C92" s="212"/>
      <c r="D92" s="212"/>
    </row>
    <row r="93" spans="1:4" x14ac:dyDescent="0.35">
      <c r="A93" s="213"/>
      <c r="B93" s="212"/>
      <c r="C93" s="212"/>
      <c r="D93" s="212"/>
    </row>
    <row r="94" spans="1:4" x14ac:dyDescent="0.35">
      <c r="A94" s="213"/>
      <c r="B94" s="212"/>
      <c r="C94" s="212"/>
      <c r="D94" s="212"/>
    </row>
    <row r="95" spans="1:4" x14ac:dyDescent="0.35">
      <c r="A95" s="213"/>
      <c r="B95" s="212"/>
      <c r="C95" s="212"/>
      <c r="D95" s="212"/>
    </row>
    <row r="96" spans="1:4" x14ac:dyDescent="0.35">
      <c r="A96" s="213"/>
      <c r="B96" s="212"/>
      <c r="C96" s="212"/>
      <c r="D96" s="212"/>
    </row>
    <row r="97" spans="1:4" x14ac:dyDescent="0.35">
      <c r="A97" s="213"/>
      <c r="B97" s="212"/>
      <c r="C97" s="212"/>
      <c r="D97" s="212"/>
    </row>
    <row r="98" spans="1:4" x14ac:dyDescent="0.35">
      <c r="A98" s="213"/>
      <c r="B98" s="212"/>
      <c r="C98" s="212"/>
      <c r="D98" s="212"/>
    </row>
    <row r="99" spans="1:4" x14ac:dyDescent="0.35">
      <c r="A99" s="213"/>
      <c r="B99" s="212"/>
      <c r="C99" s="212"/>
      <c r="D99" s="212"/>
    </row>
    <row r="100" spans="1:4" x14ac:dyDescent="0.35">
      <c r="A100" s="213"/>
      <c r="B100" s="212"/>
      <c r="C100" s="212"/>
      <c r="D100" s="212"/>
    </row>
    <row r="101" spans="1:4" x14ac:dyDescent="0.35">
      <c r="A101" s="213"/>
      <c r="B101" s="212"/>
      <c r="C101" s="212"/>
      <c r="D101" s="212"/>
    </row>
    <row r="102" spans="1:4" x14ac:dyDescent="0.35">
      <c r="A102" s="213"/>
      <c r="B102" s="212"/>
      <c r="C102" s="212"/>
      <c r="D102" s="212"/>
    </row>
    <row r="103" spans="1:4" x14ac:dyDescent="0.35">
      <c r="A103" s="213"/>
      <c r="B103" s="212"/>
      <c r="C103" s="212"/>
      <c r="D103" s="212"/>
    </row>
    <row r="104" spans="1:4" x14ac:dyDescent="0.35">
      <c r="A104" s="213"/>
      <c r="B104" s="212"/>
      <c r="C104" s="212"/>
      <c r="D104" s="212"/>
    </row>
    <row r="105" spans="1:4" x14ac:dyDescent="0.35">
      <c r="A105" s="213"/>
      <c r="B105" s="212"/>
      <c r="C105" s="212"/>
      <c r="D105" s="212"/>
    </row>
    <row r="106" spans="1:4" x14ac:dyDescent="0.35">
      <c r="A106" s="213"/>
      <c r="B106" s="212"/>
      <c r="C106" s="212"/>
      <c r="D106" s="212"/>
    </row>
    <row r="107" spans="1:4" x14ac:dyDescent="0.35">
      <c r="A107" s="213"/>
      <c r="B107" s="212"/>
      <c r="C107" s="212"/>
      <c r="D107" s="212"/>
    </row>
    <row r="108" spans="1:4" x14ac:dyDescent="0.35">
      <c r="A108" s="213"/>
      <c r="B108" s="212"/>
      <c r="C108" s="212"/>
      <c r="D108" s="212"/>
    </row>
    <row r="109" spans="1:4" x14ac:dyDescent="0.35">
      <c r="A109" s="213"/>
      <c r="B109" s="212"/>
      <c r="C109" s="212"/>
      <c r="D109" s="212"/>
    </row>
    <row r="110" spans="1:4" x14ac:dyDescent="0.35">
      <c r="A110" s="213"/>
      <c r="B110" s="212"/>
      <c r="C110" s="212"/>
      <c r="D110" s="212"/>
    </row>
    <row r="111" spans="1:4" x14ac:dyDescent="0.35">
      <c r="A111" s="213"/>
      <c r="B111" s="212"/>
      <c r="C111" s="212"/>
      <c r="D111" s="212"/>
    </row>
    <row r="112" spans="1:4" x14ac:dyDescent="0.35">
      <c r="A112" s="213"/>
      <c r="B112" s="212"/>
      <c r="C112" s="212"/>
      <c r="D112" s="212"/>
    </row>
    <row r="113" spans="1:4" x14ac:dyDescent="0.35">
      <c r="A113" s="213"/>
      <c r="B113" s="212"/>
      <c r="C113" s="212"/>
      <c r="D113" s="212"/>
    </row>
    <row r="114" spans="1:4" x14ac:dyDescent="0.35">
      <c r="A114" s="213"/>
      <c r="B114" s="212"/>
      <c r="C114" s="212"/>
      <c r="D114" s="212"/>
    </row>
    <row r="115" spans="1:4" x14ac:dyDescent="0.35">
      <c r="A115" s="213"/>
      <c r="B115" s="212"/>
      <c r="C115" s="212"/>
      <c r="D115" s="212"/>
    </row>
    <row r="116" spans="1:4" x14ac:dyDescent="0.35">
      <c r="A116" s="213"/>
      <c r="B116" s="212"/>
      <c r="C116" s="212"/>
      <c r="D116" s="212"/>
    </row>
    <row r="117" spans="1:4" x14ac:dyDescent="0.35">
      <c r="A117" s="213"/>
      <c r="B117" s="212"/>
      <c r="C117" s="212"/>
      <c r="D117" s="212"/>
    </row>
    <row r="118" spans="1:4" x14ac:dyDescent="0.35">
      <c r="A118" s="213"/>
      <c r="B118" s="212"/>
      <c r="C118" s="212"/>
      <c r="D118" s="212"/>
    </row>
    <row r="119" spans="1:4" x14ac:dyDescent="0.35">
      <c r="A119" s="213"/>
      <c r="B119" s="212"/>
      <c r="C119" s="212"/>
      <c r="D119" s="212"/>
    </row>
    <row r="120" spans="1:4" x14ac:dyDescent="0.35">
      <c r="A120" s="213"/>
      <c r="B120" s="212"/>
      <c r="C120" s="212"/>
      <c r="D120" s="212"/>
    </row>
    <row r="121" spans="1:4" x14ac:dyDescent="0.35">
      <c r="A121" s="213"/>
      <c r="B121" s="212"/>
      <c r="C121" s="212"/>
      <c r="D121" s="212"/>
    </row>
    <row r="122" spans="1:4" x14ac:dyDescent="0.35">
      <c r="A122" s="213"/>
      <c r="B122" s="212"/>
      <c r="C122" s="212"/>
      <c r="D122" s="212"/>
    </row>
    <row r="123" spans="1:4" x14ac:dyDescent="0.35">
      <c r="A123" s="213"/>
      <c r="B123" s="212"/>
      <c r="C123" s="212"/>
      <c r="D123" s="212"/>
    </row>
    <row r="124" spans="1:4" x14ac:dyDescent="0.35">
      <c r="A124" s="213"/>
      <c r="B124" s="212"/>
      <c r="C124" s="212"/>
      <c r="D124" s="212"/>
    </row>
    <row r="125" spans="1:4" x14ac:dyDescent="0.35">
      <c r="A125" s="213"/>
      <c r="B125" s="212"/>
      <c r="C125" s="212"/>
      <c r="D125" s="212"/>
    </row>
    <row r="126" spans="1:4" x14ac:dyDescent="0.35">
      <c r="A126" s="213"/>
      <c r="B126" s="212"/>
      <c r="C126" s="212"/>
      <c r="D126" s="212"/>
    </row>
    <row r="127" spans="1:4" x14ac:dyDescent="0.35">
      <c r="A127" s="213"/>
      <c r="B127" s="212"/>
      <c r="C127" s="212"/>
      <c r="D127" s="212"/>
    </row>
    <row r="128" spans="1:4" x14ac:dyDescent="0.35">
      <c r="A128" s="213"/>
      <c r="B128" s="212"/>
      <c r="C128" s="212"/>
      <c r="D128" s="212"/>
    </row>
    <row r="129" spans="1:4" x14ac:dyDescent="0.35">
      <c r="A129" s="213"/>
      <c r="B129" s="212"/>
      <c r="C129" s="212"/>
      <c r="D129" s="212"/>
    </row>
    <row r="130" spans="1:4" x14ac:dyDescent="0.35">
      <c r="A130" s="213"/>
      <c r="B130" s="212"/>
      <c r="C130" s="212"/>
      <c r="D130" s="212"/>
    </row>
    <row r="131" spans="1:4" x14ac:dyDescent="0.35">
      <c r="A131" s="213"/>
      <c r="B131" s="212"/>
      <c r="C131" s="212"/>
      <c r="D131" s="212"/>
    </row>
    <row r="132" spans="1:4" x14ac:dyDescent="0.35">
      <c r="A132" s="213"/>
      <c r="B132" s="212"/>
      <c r="C132" s="212"/>
      <c r="D132" s="212"/>
    </row>
    <row r="133" spans="1:4" x14ac:dyDescent="0.35">
      <c r="A133" s="213"/>
      <c r="B133" s="212"/>
      <c r="C133" s="212"/>
      <c r="D133" s="212"/>
    </row>
    <row r="134" spans="1:4" x14ac:dyDescent="0.35">
      <c r="A134" s="213"/>
      <c r="B134" s="212"/>
      <c r="C134" s="212"/>
      <c r="D134" s="212"/>
    </row>
    <row r="135" spans="1:4" x14ac:dyDescent="0.35">
      <c r="A135" s="213"/>
      <c r="B135" s="212"/>
      <c r="C135" s="212"/>
      <c r="D135" s="212"/>
    </row>
    <row r="136" spans="1:4" x14ac:dyDescent="0.35">
      <c r="A136" s="213"/>
      <c r="B136" s="212"/>
      <c r="C136" s="212"/>
      <c r="D136" s="212"/>
    </row>
    <row r="137" spans="1:4" x14ac:dyDescent="0.35">
      <c r="A137" s="213"/>
      <c r="B137" s="212"/>
      <c r="C137" s="212"/>
      <c r="D137" s="212"/>
    </row>
    <row r="138" spans="1:4" x14ac:dyDescent="0.35">
      <c r="A138" s="213"/>
      <c r="B138" s="212"/>
      <c r="C138" s="212"/>
      <c r="D138" s="212"/>
    </row>
    <row r="139" spans="1:4" x14ac:dyDescent="0.35">
      <c r="A139" s="213"/>
      <c r="B139" s="212"/>
      <c r="C139" s="212"/>
      <c r="D139" s="212"/>
    </row>
    <row r="140" spans="1:4" x14ac:dyDescent="0.35">
      <c r="A140" s="213"/>
      <c r="B140" s="212"/>
      <c r="C140" s="212"/>
      <c r="D140" s="212"/>
    </row>
    <row r="141" spans="1:4" x14ac:dyDescent="0.35">
      <c r="A141" s="213"/>
      <c r="B141" s="212"/>
      <c r="C141" s="212"/>
      <c r="D141" s="212"/>
    </row>
    <row r="142" spans="1:4" x14ac:dyDescent="0.35">
      <c r="A142" s="213"/>
      <c r="B142" s="212"/>
      <c r="C142" s="212"/>
      <c r="D142" s="212"/>
    </row>
    <row r="143" spans="1:4" x14ac:dyDescent="0.35">
      <c r="A143" s="213"/>
      <c r="B143" s="212"/>
      <c r="C143" s="212"/>
      <c r="D143" s="212"/>
    </row>
    <row r="144" spans="1:4" x14ac:dyDescent="0.35">
      <c r="A144" s="213"/>
      <c r="B144" s="212"/>
      <c r="C144" s="212"/>
      <c r="D144" s="212"/>
    </row>
    <row r="145" spans="1:4" x14ac:dyDescent="0.35">
      <c r="A145" s="213"/>
      <c r="B145" s="212"/>
      <c r="C145" s="212"/>
      <c r="D145" s="212"/>
    </row>
    <row r="146" spans="1:4" x14ac:dyDescent="0.35">
      <c r="A146" s="213"/>
      <c r="B146" s="212"/>
      <c r="C146" s="212"/>
      <c r="D146" s="212"/>
    </row>
    <row r="147" spans="1:4" x14ac:dyDescent="0.35">
      <c r="A147" s="213"/>
      <c r="B147" s="212"/>
      <c r="C147" s="212"/>
      <c r="D147" s="212"/>
    </row>
    <row r="148" spans="1:4" x14ac:dyDescent="0.35">
      <c r="A148" s="213"/>
      <c r="B148" s="212"/>
      <c r="C148" s="212"/>
      <c r="D148" s="212"/>
    </row>
    <row r="149" spans="1:4" x14ac:dyDescent="0.35">
      <c r="A149" s="213"/>
      <c r="B149" s="212"/>
      <c r="C149" s="212"/>
      <c r="D149" s="212"/>
    </row>
    <row r="150" spans="1:4" x14ac:dyDescent="0.35">
      <c r="A150" s="213"/>
      <c r="B150" s="212"/>
      <c r="C150" s="212"/>
      <c r="D150" s="212"/>
    </row>
    <row r="151" spans="1:4" x14ac:dyDescent="0.35">
      <c r="A151" s="213"/>
      <c r="B151" s="212"/>
      <c r="C151" s="212"/>
      <c r="D151" s="212"/>
    </row>
    <row r="152" spans="1:4" x14ac:dyDescent="0.35">
      <c r="A152" s="213"/>
      <c r="B152" s="212"/>
      <c r="C152" s="212"/>
      <c r="D152" s="212"/>
    </row>
    <row r="153" spans="1:4" x14ac:dyDescent="0.35">
      <c r="A153" s="213"/>
      <c r="B153" s="212"/>
      <c r="C153" s="212"/>
      <c r="D153" s="212"/>
    </row>
    <row r="154" spans="1:4" x14ac:dyDescent="0.35">
      <c r="A154" s="213"/>
      <c r="B154" s="212"/>
      <c r="C154" s="212"/>
      <c r="D154" s="212"/>
    </row>
    <row r="155" spans="1:4" x14ac:dyDescent="0.35">
      <c r="A155" s="213"/>
      <c r="B155" s="212"/>
      <c r="C155" s="212"/>
      <c r="D155" s="212"/>
    </row>
    <row r="156" spans="1:4" x14ac:dyDescent="0.35">
      <c r="A156" s="213"/>
      <c r="B156" s="212"/>
      <c r="C156" s="212"/>
      <c r="D156" s="212"/>
    </row>
    <row r="157" spans="1:4" x14ac:dyDescent="0.35">
      <c r="A157" s="213"/>
      <c r="B157" s="212"/>
      <c r="C157" s="212"/>
      <c r="D157" s="212"/>
    </row>
    <row r="158" spans="1:4" x14ac:dyDescent="0.35">
      <c r="A158" s="213"/>
      <c r="B158" s="212"/>
      <c r="C158" s="212"/>
      <c r="D158" s="212"/>
    </row>
    <row r="159" spans="1:4" x14ac:dyDescent="0.35">
      <c r="A159" s="213"/>
      <c r="B159" s="212"/>
      <c r="C159" s="212"/>
      <c r="D159" s="212"/>
    </row>
    <row r="160" spans="1:4" x14ac:dyDescent="0.35">
      <c r="A160" s="213"/>
      <c r="B160" s="212"/>
      <c r="C160" s="212"/>
      <c r="D160" s="212"/>
    </row>
    <row r="161" spans="1:4" x14ac:dyDescent="0.35">
      <c r="A161" s="213"/>
      <c r="B161" s="212"/>
      <c r="C161" s="212"/>
      <c r="D161" s="212"/>
    </row>
    <row r="162" spans="1:4" x14ac:dyDescent="0.35">
      <c r="A162" s="213"/>
      <c r="B162" s="212"/>
      <c r="C162" s="212"/>
      <c r="D162" s="212"/>
    </row>
    <row r="163" spans="1:4" x14ac:dyDescent="0.35">
      <c r="A163" s="213"/>
      <c r="B163" s="212"/>
      <c r="C163" s="212"/>
      <c r="D163" s="212"/>
    </row>
    <row r="164" spans="1:4" x14ac:dyDescent="0.35">
      <c r="A164" s="213"/>
      <c r="B164" s="212"/>
      <c r="C164" s="212"/>
      <c r="D164" s="212"/>
    </row>
    <row r="165" spans="1:4" x14ac:dyDescent="0.35">
      <c r="A165" s="213"/>
      <c r="B165" s="212"/>
      <c r="C165" s="212"/>
      <c r="D165" s="212"/>
    </row>
    <row r="166" spans="1:4" x14ac:dyDescent="0.35">
      <c r="A166" s="213"/>
      <c r="B166" s="212"/>
      <c r="C166" s="212"/>
      <c r="D166" s="212"/>
    </row>
    <row r="167" spans="1:4" x14ac:dyDescent="0.35">
      <c r="A167" s="213"/>
      <c r="B167" s="212"/>
      <c r="C167" s="212"/>
      <c r="D167" s="212"/>
    </row>
    <row r="168" spans="1:4" x14ac:dyDescent="0.35">
      <c r="A168" s="213"/>
      <c r="B168" s="212"/>
      <c r="C168" s="212"/>
      <c r="D168" s="212"/>
    </row>
    <row r="169" spans="1:4" x14ac:dyDescent="0.35">
      <c r="A169" s="213"/>
      <c r="B169" s="212"/>
      <c r="C169" s="212"/>
      <c r="D169" s="212"/>
    </row>
    <row r="170" spans="1:4" x14ac:dyDescent="0.35">
      <c r="A170" s="213"/>
      <c r="B170" s="212"/>
      <c r="C170" s="212"/>
      <c r="D170" s="212"/>
    </row>
    <row r="171" spans="1:4" x14ac:dyDescent="0.35">
      <c r="A171" s="213"/>
      <c r="B171" s="212"/>
      <c r="C171" s="212"/>
      <c r="D171" s="212"/>
    </row>
    <row r="172" spans="1:4" x14ac:dyDescent="0.35">
      <c r="A172" s="213"/>
      <c r="B172" s="212"/>
      <c r="C172" s="212"/>
      <c r="D172" s="212"/>
    </row>
    <row r="173" spans="1:4" x14ac:dyDescent="0.35">
      <c r="A173" s="213"/>
      <c r="B173" s="212"/>
      <c r="C173" s="212"/>
      <c r="D173" s="212"/>
    </row>
    <row r="174" spans="1:4" x14ac:dyDescent="0.35">
      <c r="A174" s="213"/>
      <c r="B174" s="212"/>
      <c r="C174" s="212"/>
      <c r="D174" s="212"/>
    </row>
    <row r="175" spans="1:4" x14ac:dyDescent="0.35">
      <c r="A175" s="213"/>
      <c r="B175" s="212"/>
      <c r="C175" s="212"/>
      <c r="D175" s="212"/>
    </row>
    <row r="176" spans="1:4" x14ac:dyDescent="0.35">
      <c r="A176" s="213"/>
      <c r="B176" s="212"/>
      <c r="C176" s="212"/>
      <c r="D176" s="212"/>
    </row>
    <row r="177" spans="1:4" x14ac:dyDescent="0.35">
      <c r="A177" s="213"/>
      <c r="B177" s="212"/>
      <c r="C177" s="212"/>
      <c r="D177" s="212"/>
    </row>
    <row r="178" spans="1:4" x14ac:dyDescent="0.35">
      <c r="A178" s="213"/>
      <c r="B178" s="212"/>
      <c r="C178" s="212"/>
      <c r="D178" s="212"/>
    </row>
    <row r="179" spans="1:4" x14ac:dyDescent="0.35">
      <c r="A179" s="213"/>
      <c r="B179" s="212"/>
      <c r="C179" s="212"/>
      <c r="D179" s="212"/>
    </row>
    <row r="180" spans="1:4" x14ac:dyDescent="0.35">
      <c r="A180" s="213"/>
      <c r="B180" s="212"/>
      <c r="C180" s="212"/>
      <c r="D180" s="212"/>
    </row>
    <row r="181" spans="1:4" x14ac:dyDescent="0.35">
      <c r="A181" s="213"/>
      <c r="B181" s="212"/>
      <c r="C181" s="212"/>
      <c r="D181" s="212"/>
    </row>
    <row r="182" spans="1:4" x14ac:dyDescent="0.35">
      <c r="A182" s="213"/>
      <c r="B182" s="212"/>
      <c r="C182" s="212"/>
      <c r="D182" s="212"/>
    </row>
    <row r="183" spans="1:4" x14ac:dyDescent="0.35">
      <c r="A183" s="213"/>
      <c r="B183" s="212"/>
      <c r="C183" s="212"/>
      <c r="D183" s="212"/>
    </row>
    <row r="184" spans="1:4" x14ac:dyDescent="0.35">
      <c r="A184" s="213"/>
      <c r="B184" s="212"/>
      <c r="C184" s="212"/>
      <c r="D184" s="212"/>
    </row>
    <row r="185" spans="1:4" x14ac:dyDescent="0.35">
      <c r="A185" s="213"/>
      <c r="B185" s="212"/>
      <c r="C185" s="212"/>
      <c r="D185" s="212"/>
    </row>
    <row r="186" spans="1:4" x14ac:dyDescent="0.35">
      <c r="A186" s="213"/>
      <c r="B186" s="212"/>
      <c r="C186" s="212"/>
      <c r="D186" s="212"/>
    </row>
    <row r="187" spans="1:4" x14ac:dyDescent="0.35">
      <c r="A187" s="213"/>
      <c r="B187" s="212"/>
      <c r="C187" s="212"/>
      <c r="D187" s="212"/>
    </row>
    <row r="188" spans="1:4" x14ac:dyDescent="0.35">
      <c r="A188" s="213"/>
      <c r="B188" s="212"/>
      <c r="C188" s="212"/>
      <c r="D188" s="212"/>
    </row>
    <row r="189" spans="1:4" x14ac:dyDescent="0.35">
      <c r="A189" s="213"/>
      <c r="B189" s="212"/>
      <c r="C189" s="212"/>
      <c r="D189" s="212"/>
    </row>
    <row r="190" spans="1:4" x14ac:dyDescent="0.35">
      <c r="A190" s="213"/>
      <c r="B190" s="212"/>
      <c r="C190" s="212"/>
      <c r="D190" s="212"/>
    </row>
    <row r="191" spans="1:4" x14ac:dyDescent="0.35">
      <c r="A191" s="213"/>
      <c r="B191" s="212"/>
      <c r="C191" s="212"/>
      <c r="D191" s="212"/>
    </row>
    <row r="192" spans="1:4" x14ac:dyDescent="0.35">
      <c r="A192" s="213"/>
      <c r="B192" s="212"/>
      <c r="C192" s="212"/>
      <c r="D192" s="212"/>
    </row>
    <row r="193" spans="1:4" x14ac:dyDescent="0.35">
      <c r="A193" s="213"/>
      <c r="B193" s="212"/>
      <c r="C193" s="212"/>
      <c r="D193" s="212"/>
    </row>
    <row r="194" spans="1:4" x14ac:dyDescent="0.35">
      <c r="A194" s="213"/>
      <c r="B194" s="212"/>
      <c r="C194" s="212"/>
      <c r="D194" s="212"/>
    </row>
    <row r="195" spans="1:4" x14ac:dyDescent="0.35">
      <c r="A195" s="213"/>
      <c r="B195" s="212"/>
      <c r="C195" s="212"/>
      <c r="D195" s="212"/>
    </row>
    <row r="196" spans="1:4" x14ac:dyDescent="0.35">
      <c r="A196" s="213"/>
      <c r="B196" s="212"/>
      <c r="C196" s="212"/>
      <c r="D196" s="212"/>
    </row>
    <row r="197" spans="1:4" x14ac:dyDescent="0.35">
      <c r="A197" s="213"/>
      <c r="B197" s="212"/>
      <c r="C197" s="212"/>
      <c r="D197" s="212"/>
    </row>
    <row r="198" spans="1:4" x14ac:dyDescent="0.35">
      <c r="A198" s="213"/>
      <c r="B198" s="212"/>
      <c r="C198" s="212"/>
      <c r="D198" s="212"/>
    </row>
    <row r="199" spans="1:4" x14ac:dyDescent="0.35">
      <c r="A199" s="213"/>
      <c r="B199" s="212"/>
      <c r="C199" s="212"/>
      <c r="D199" s="212"/>
    </row>
    <row r="200" spans="1:4" x14ac:dyDescent="0.35">
      <c r="A200" s="213"/>
      <c r="B200" s="212"/>
      <c r="C200" s="212"/>
      <c r="D200" s="212"/>
    </row>
    <row r="201" spans="1:4" x14ac:dyDescent="0.35">
      <c r="A201" s="213"/>
      <c r="B201" s="212"/>
      <c r="C201" s="212"/>
      <c r="D201" s="212"/>
    </row>
    <row r="202" spans="1:4" x14ac:dyDescent="0.35">
      <c r="A202" s="213"/>
      <c r="B202" s="212"/>
      <c r="C202" s="212"/>
      <c r="D202" s="212"/>
    </row>
    <row r="203" spans="1:4" x14ac:dyDescent="0.35">
      <c r="A203" s="213"/>
      <c r="B203" s="212"/>
      <c r="C203" s="212"/>
      <c r="D203" s="212"/>
    </row>
    <row r="204" spans="1:4" x14ac:dyDescent="0.35">
      <c r="A204" s="213"/>
      <c r="B204" s="212"/>
      <c r="C204" s="212"/>
      <c r="D204" s="212"/>
    </row>
    <row r="205" spans="1:4" x14ac:dyDescent="0.35">
      <c r="A205" s="213"/>
      <c r="B205" s="212"/>
      <c r="C205" s="212"/>
      <c r="D205" s="212"/>
    </row>
    <row r="206" spans="1:4" x14ac:dyDescent="0.35">
      <c r="A206" s="213"/>
      <c r="B206" s="212"/>
      <c r="C206" s="212"/>
      <c r="D206" s="212"/>
    </row>
    <row r="207" spans="1:4" x14ac:dyDescent="0.35">
      <c r="A207" s="213"/>
      <c r="B207" s="212"/>
      <c r="C207" s="212"/>
      <c r="D207" s="212"/>
    </row>
    <row r="208" spans="1:4" x14ac:dyDescent="0.35">
      <c r="A208" s="213"/>
      <c r="B208" s="212"/>
      <c r="C208" s="212"/>
      <c r="D208" s="212"/>
    </row>
    <row r="209" spans="1:4" x14ac:dyDescent="0.35">
      <c r="A209" s="213"/>
      <c r="B209" s="212"/>
      <c r="C209" s="212"/>
      <c r="D209" s="212"/>
    </row>
    <row r="210" spans="1:4" x14ac:dyDescent="0.35">
      <c r="A210" s="213"/>
      <c r="B210" s="212"/>
      <c r="C210" s="212"/>
      <c r="D210" s="212"/>
    </row>
    <row r="211" spans="1:4" x14ac:dyDescent="0.35">
      <c r="A211" s="213"/>
      <c r="B211" s="212"/>
      <c r="C211" s="212"/>
      <c r="D211" s="212"/>
    </row>
    <row r="212" spans="1:4" x14ac:dyDescent="0.35">
      <c r="A212" s="213"/>
      <c r="B212" s="212"/>
      <c r="C212" s="212"/>
      <c r="D212" s="212"/>
    </row>
    <row r="213" spans="1:4" x14ac:dyDescent="0.35">
      <c r="A213" s="213"/>
      <c r="B213" s="212"/>
      <c r="C213" s="212"/>
      <c r="D213" s="212"/>
    </row>
    <row r="214" spans="1:4" x14ac:dyDescent="0.35">
      <c r="A214" s="213"/>
      <c r="B214" s="212"/>
      <c r="C214" s="212"/>
      <c r="D214" s="212"/>
    </row>
    <row r="215" spans="1:4" x14ac:dyDescent="0.35">
      <c r="A215" s="213"/>
      <c r="B215" s="212"/>
      <c r="C215" s="212"/>
      <c r="D215" s="212"/>
    </row>
    <row r="216" spans="1:4" x14ac:dyDescent="0.35">
      <c r="A216" s="213"/>
      <c r="B216" s="212"/>
      <c r="C216" s="212"/>
      <c r="D216" s="212"/>
    </row>
    <row r="217" spans="1:4" x14ac:dyDescent="0.35">
      <c r="A217" s="213"/>
      <c r="B217" s="212"/>
      <c r="C217" s="212"/>
      <c r="D217" s="212"/>
    </row>
    <row r="218" spans="1:4" x14ac:dyDescent="0.35">
      <c r="A218" s="213"/>
      <c r="B218" s="212"/>
      <c r="C218" s="212"/>
      <c r="D218" s="212"/>
    </row>
    <row r="219" spans="1:4" x14ac:dyDescent="0.35">
      <c r="A219" s="213"/>
      <c r="B219" s="212"/>
      <c r="C219" s="212"/>
      <c r="D219" s="212"/>
    </row>
    <row r="220" spans="1:4" x14ac:dyDescent="0.35">
      <c r="A220" s="213"/>
      <c r="B220" s="212"/>
      <c r="C220" s="212"/>
      <c r="D220" s="212"/>
    </row>
    <row r="221" spans="1:4" x14ac:dyDescent="0.35">
      <c r="A221" s="213"/>
      <c r="B221" s="212"/>
      <c r="C221" s="212"/>
      <c r="D221" s="212"/>
    </row>
    <row r="222" spans="1:4" x14ac:dyDescent="0.35">
      <c r="A222" s="213"/>
      <c r="B222" s="212"/>
      <c r="C222" s="212"/>
      <c r="D222" s="212"/>
    </row>
    <row r="223" spans="1:4" x14ac:dyDescent="0.35">
      <c r="A223" s="213"/>
      <c r="B223" s="212"/>
      <c r="C223" s="212"/>
      <c r="D223" s="212"/>
    </row>
    <row r="224" spans="1:4" x14ac:dyDescent="0.35">
      <c r="A224" s="213"/>
      <c r="B224" s="212"/>
      <c r="C224" s="212"/>
      <c r="D224" s="212"/>
    </row>
    <row r="225" spans="1:4" x14ac:dyDescent="0.35">
      <c r="A225" s="213"/>
      <c r="B225" s="212"/>
      <c r="C225" s="212"/>
      <c r="D225" s="212"/>
    </row>
    <row r="226" spans="1:4" x14ac:dyDescent="0.35">
      <c r="A226" s="213"/>
      <c r="B226" s="212"/>
      <c r="C226" s="212"/>
      <c r="D226" s="212"/>
    </row>
    <row r="227" spans="1:4" x14ac:dyDescent="0.35">
      <c r="A227" s="213"/>
      <c r="B227" s="212"/>
      <c r="C227" s="212"/>
      <c r="D227" s="212"/>
    </row>
    <row r="228" spans="1:4" x14ac:dyDescent="0.35">
      <c r="A228" s="213"/>
      <c r="B228" s="212"/>
      <c r="C228" s="212"/>
      <c r="D228" s="212"/>
    </row>
    <row r="229" spans="1:4" x14ac:dyDescent="0.35">
      <c r="A229" s="213"/>
      <c r="B229" s="212"/>
      <c r="C229" s="212"/>
      <c r="D229" s="212"/>
    </row>
    <row r="230" spans="1:4" x14ac:dyDescent="0.35">
      <c r="A230" s="213"/>
      <c r="B230" s="212"/>
      <c r="C230" s="212"/>
      <c r="D230" s="212"/>
    </row>
    <row r="231" spans="1:4" x14ac:dyDescent="0.35">
      <c r="A231" s="213"/>
      <c r="B231" s="212"/>
      <c r="C231" s="212"/>
      <c r="D231" s="212"/>
    </row>
    <row r="232" spans="1:4" x14ac:dyDescent="0.35">
      <c r="A232" s="213"/>
      <c r="B232" s="212"/>
      <c r="C232" s="212"/>
      <c r="D232" s="212"/>
    </row>
    <row r="233" spans="1:4" x14ac:dyDescent="0.35">
      <c r="A233" s="213"/>
      <c r="B233" s="212"/>
      <c r="C233" s="212"/>
      <c r="D233" s="212"/>
    </row>
    <row r="234" spans="1:4" x14ac:dyDescent="0.35">
      <c r="A234" s="213"/>
      <c r="B234" s="212"/>
      <c r="C234" s="212"/>
      <c r="D234" s="212"/>
    </row>
    <row r="235" spans="1:4" x14ac:dyDescent="0.35">
      <c r="A235" s="213"/>
      <c r="B235" s="212"/>
      <c r="C235" s="212"/>
      <c r="D235" s="212"/>
    </row>
    <row r="236" spans="1:4" x14ac:dyDescent="0.35">
      <c r="A236" s="213"/>
      <c r="B236" s="212"/>
      <c r="C236" s="212"/>
      <c r="D236" s="212"/>
    </row>
    <row r="237" spans="1:4" x14ac:dyDescent="0.35">
      <c r="A237" s="213"/>
      <c r="B237" s="212"/>
      <c r="C237" s="212"/>
      <c r="D237" s="212"/>
    </row>
    <row r="238" spans="1:4" x14ac:dyDescent="0.35">
      <c r="A238" s="213"/>
      <c r="B238" s="212"/>
      <c r="C238" s="212"/>
      <c r="D238" s="212"/>
    </row>
    <row r="239" spans="1:4" x14ac:dyDescent="0.35">
      <c r="A239" s="213"/>
      <c r="B239" s="212"/>
      <c r="C239" s="212"/>
      <c r="D239" s="212"/>
    </row>
    <row r="240" spans="1:4" x14ac:dyDescent="0.35">
      <c r="A240" s="213"/>
      <c r="B240" s="212"/>
      <c r="C240" s="212"/>
      <c r="D240" s="212"/>
    </row>
    <row r="241" spans="1:4" x14ac:dyDescent="0.35">
      <c r="A241" s="213"/>
      <c r="B241" s="212"/>
      <c r="C241" s="212"/>
      <c r="D241" s="212"/>
    </row>
    <row r="242" spans="1:4" x14ac:dyDescent="0.35">
      <c r="A242" s="213"/>
      <c r="B242" s="212"/>
      <c r="C242" s="212"/>
      <c r="D242" s="212"/>
    </row>
    <row r="243" spans="1:4" x14ac:dyDescent="0.35">
      <c r="A243" s="213"/>
      <c r="B243" s="212"/>
      <c r="C243" s="212"/>
      <c r="D243" s="212"/>
    </row>
    <row r="244" spans="1:4" x14ac:dyDescent="0.35">
      <c r="A244" s="213"/>
      <c r="B244" s="212"/>
      <c r="C244" s="212"/>
      <c r="D244" s="212"/>
    </row>
    <row r="245" spans="1:4" x14ac:dyDescent="0.35">
      <c r="A245" s="213"/>
      <c r="B245" s="212"/>
      <c r="C245" s="212"/>
      <c r="D245" s="212"/>
    </row>
    <row r="246" spans="1:4" x14ac:dyDescent="0.35">
      <c r="A246" s="213"/>
      <c r="B246" s="212"/>
      <c r="C246" s="212"/>
      <c r="D246" s="212"/>
    </row>
    <row r="247" spans="1:4" x14ac:dyDescent="0.35">
      <c r="A247" s="213"/>
      <c r="B247" s="212"/>
      <c r="C247" s="212"/>
      <c r="D247" s="212"/>
    </row>
    <row r="248" spans="1:4" x14ac:dyDescent="0.35">
      <c r="A248" s="213"/>
      <c r="B248" s="212"/>
      <c r="C248" s="212"/>
      <c r="D248" s="212"/>
    </row>
    <row r="249" spans="1:4" x14ac:dyDescent="0.35">
      <c r="A249" s="213"/>
      <c r="B249" s="212"/>
      <c r="C249" s="212"/>
      <c r="D249" s="212"/>
    </row>
    <row r="250" spans="1:4" x14ac:dyDescent="0.35">
      <c r="A250" s="213"/>
      <c r="B250" s="212"/>
      <c r="C250" s="212"/>
      <c r="D250" s="212"/>
    </row>
    <row r="251" spans="1:4" x14ac:dyDescent="0.35">
      <c r="A251" s="213"/>
      <c r="B251" s="212"/>
      <c r="C251" s="212"/>
      <c r="D251" s="212"/>
    </row>
    <row r="252" spans="1:4" x14ac:dyDescent="0.35">
      <c r="A252" s="213"/>
      <c r="B252" s="212"/>
      <c r="C252" s="212"/>
      <c r="D252" s="212"/>
    </row>
    <row r="253" spans="1:4" x14ac:dyDescent="0.35">
      <c r="A253" s="213"/>
      <c r="B253" s="212"/>
      <c r="C253" s="212"/>
      <c r="D253" s="212"/>
    </row>
    <row r="254" spans="1:4" x14ac:dyDescent="0.35">
      <c r="A254" s="213"/>
      <c r="B254" s="212"/>
      <c r="C254" s="212"/>
      <c r="D254" s="212"/>
    </row>
    <row r="255" spans="1:4" x14ac:dyDescent="0.35">
      <c r="A255" s="213"/>
      <c r="B255" s="212"/>
      <c r="C255" s="212"/>
      <c r="D255" s="212"/>
    </row>
    <row r="256" spans="1:4" x14ac:dyDescent="0.35">
      <c r="A256" s="213"/>
      <c r="B256" s="212"/>
      <c r="C256" s="212"/>
      <c r="D256" s="212"/>
    </row>
    <row r="257" spans="1:4" x14ac:dyDescent="0.35">
      <c r="A257" s="213"/>
      <c r="B257" s="212"/>
      <c r="C257" s="212"/>
      <c r="D257" s="212"/>
    </row>
    <row r="258" spans="1:4" x14ac:dyDescent="0.35">
      <c r="A258" s="213"/>
      <c r="B258" s="212"/>
      <c r="C258" s="212"/>
      <c r="D258" s="212"/>
    </row>
    <row r="259" spans="1:4" x14ac:dyDescent="0.35">
      <c r="A259" s="213"/>
      <c r="B259" s="212"/>
      <c r="C259" s="212"/>
      <c r="D259" s="212"/>
    </row>
    <row r="260" spans="1:4" x14ac:dyDescent="0.35">
      <c r="A260" s="213"/>
      <c r="B260" s="212"/>
      <c r="C260" s="212"/>
      <c r="D260" s="212"/>
    </row>
    <row r="261" spans="1:4" x14ac:dyDescent="0.35">
      <c r="A261" s="213"/>
      <c r="B261" s="212"/>
      <c r="C261" s="212"/>
      <c r="D261" s="212"/>
    </row>
    <row r="262" spans="1:4" x14ac:dyDescent="0.35">
      <c r="A262" s="213"/>
      <c r="B262" s="212"/>
      <c r="C262" s="212"/>
      <c r="D262" s="212"/>
    </row>
    <row r="263" spans="1:4" x14ac:dyDescent="0.35">
      <c r="A263" s="213"/>
      <c r="B263" s="212"/>
      <c r="C263" s="212"/>
      <c r="D263" s="212"/>
    </row>
    <row r="264" spans="1:4" x14ac:dyDescent="0.35">
      <c r="A264" s="213"/>
      <c r="B264" s="212"/>
      <c r="C264" s="212"/>
      <c r="D264" s="212"/>
    </row>
    <row r="265" spans="1:4" x14ac:dyDescent="0.35">
      <c r="A265" s="213"/>
      <c r="B265" s="212"/>
      <c r="C265" s="212"/>
      <c r="D265" s="212"/>
    </row>
    <row r="266" spans="1:4" x14ac:dyDescent="0.35">
      <c r="A266" s="213"/>
      <c r="B266" s="212"/>
      <c r="C266" s="212"/>
      <c r="D266" s="212"/>
    </row>
    <row r="267" spans="1:4" x14ac:dyDescent="0.35">
      <c r="A267" s="213"/>
      <c r="B267" s="212"/>
      <c r="C267" s="212"/>
      <c r="D267" s="212"/>
    </row>
    <row r="268" spans="1:4" x14ac:dyDescent="0.35">
      <c r="A268" s="213"/>
      <c r="B268" s="212"/>
      <c r="C268" s="212"/>
      <c r="D268" s="212"/>
    </row>
    <row r="269" spans="1:4" x14ac:dyDescent="0.35">
      <c r="A269" s="213"/>
      <c r="B269" s="212"/>
      <c r="C269" s="212"/>
      <c r="D269" s="212"/>
    </row>
    <row r="270" spans="1:4" x14ac:dyDescent="0.35">
      <c r="A270" s="213"/>
      <c r="B270" s="212"/>
      <c r="C270" s="212"/>
      <c r="D270" s="212"/>
    </row>
    <row r="271" spans="1:4" x14ac:dyDescent="0.35">
      <c r="A271" s="213"/>
      <c r="B271" s="212"/>
      <c r="C271" s="212"/>
      <c r="D271" s="212"/>
    </row>
    <row r="272" spans="1:4" x14ac:dyDescent="0.35">
      <c r="A272" s="213"/>
      <c r="B272" s="212"/>
      <c r="C272" s="212"/>
      <c r="D272" s="212"/>
    </row>
    <row r="273" spans="1:4" x14ac:dyDescent="0.35">
      <c r="A273" s="213"/>
      <c r="B273" s="212"/>
      <c r="C273" s="212"/>
      <c r="D273" s="212"/>
    </row>
    <row r="274" spans="1:4" x14ac:dyDescent="0.35">
      <c r="A274" s="213"/>
      <c r="B274" s="212"/>
      <c r="C274" s="212"/>
      <c r="D274" s="212"/>
    </row>
    <row r="275" spans="1:4" x14ac:dyDescent="0.35">
      <c r="A275" s="213"/>
      <c r="B275" s="212"/>
      <c r="C275" s="212"/>
      <c r="D275" s="212"/>
    </row>
    <row r="276" spans="1:4" x14ac:dyDescent="0.35">
      <c r="A276" s="213"/>
      <c r="B276" s="212"/>
      <c r="C276" s="212"/>
      <c r="D276" s="212"/>
    </row>
    <row r="277" spans="1:4" x14ac:dyDescent="0.35">
      <c r="A277" s="213"/>
      <c r="B277" s="212"/>
      <c r="C277" s="212"/>
      <c r="D277" s="212"/>
    </row>
    <row r="278" spans="1:4" x14ac:dyDescent="0.35">
      <c r="A278" s="213"/>
      <c r="B278" s="212"/>
      <c r="C278" s="212"/>
      <c r="D278" s="212"/>
    </row>
    <row r="279" spans="1:4" x14ac:dyDescent="0.35">
      <c r="A279" s="213"/>
      <c r="B279" s="212"/>
      <c r="C279" s="212"/>
      <c r="D279" s="212"/>
    </row>
    <row r="280" spans="1:4" x14ac:dyDescent="0.35">
      <c r="A280" s="213"/>
      <c r="B280" s="212"/>
      <c r="C280" s="212"/>
      <c r="D280" s="212"/>
    </row>
    <row r="281" spans="1:4" x14ac:dyDescent="0.35">
      <c r="A281" s="213"/>
      <c r="B281" s="212"/>
      <c r="C281" s="212"/>
      <c r="D281" s="212"/>
    </row>
    <row r="282" spans="1:4" x14ac:dyDescent="0.35">
      <c r="A282" s="213"/>
      <c r="B282" s="212"/>
      <c r="C282" s="212"/>
      <c r="D282" s="212"/>
    </row>
    <row r="283" spans="1:4" x14ac:dyDescent="0.35">
      <c r="A283" s="213"/>
      <c r="B283" s="212"/>
      <c r="C283" s="212"/>
      <c r="D283" s="212"/>
    </row>
    <row r="284" spans="1:4" x14ac:dyDescent="0.35">
      <c r="A284" s="213"/>
      <c r="B284" s="212"/>
      <c r="C284" s="212"/>
      <c r="D284" s="212"/>
    </row>
    <row r="285" spans="1:4" x14ac:dyDescent="0.35">
      <c r="A285" s="213"/>
      <c r="B285" s="212"/>
      <c r="C285" s="212"/>
      <c r="D285" s="212"/>
    </row>
    <row r="286" spans="1:4" x14ac:dyDescent="0.35">
      <c r="A286" s="213"/>
      <c r="B286" s="212"/>
      <c r="C286" s="212"/>
      <c r="D286" s="212"/>
    </row>
    <row r="287" spans="1:4" x14ac:dyDescent="0.35">
      <c r="A287" s="213"/>
      <c r="B287" s="212"/>
      <c r="C287" s="212"/>
      <c r="D287" s="212"/>
    </row>
    <row r="288" spans="1:4" x14ac:dyDescent="0.35">
      <c r="A288" s="213"/>
      <c r="B288" s="212"/>
      <c r="C288" s="212"/>
      <c r="D288" s="212"/>
    </row>
    <row r="289" spans="1:4" x14ac:dyDescent="0.35">
      <c r="A289" s="213"/>
      <c r="B289" s="212"/>
      <c r="C289" s="212"/>
      <c r="D289" s="212"/>
    </row>
    <row r="290" spans="1:4" x14ac:dyDescent="0.35">
      <c r="A290" s="213"/>
      <c r="B290" s="212"/>
      <c r="C290" s="212"/>
      <c r="D290" s="212"/>
    </row>
    <row r="291" spans="1:4" x14ac:dyDescent="0.35">
      <c r="A291" s="213"/>
      <c r="B291" s="212"/>
      <c r="C291" s="212"/>
      <c r="D291" s="212"/>
    </row>
    <row r="292" spans="1:4" x14ac:dyDescent="0.35">
      <c r="A292" s="213"/>
      <c r="B292" s="212"/>
      <c r="C292" s="212"/>
      <c r="D292" s="212"/>
    </row>
    <row r="293" spans="1:4" x14ac:dyDescent="0.35">
      <c r="A293" s="213"/>
      <c r="B293" s="212"/>
      <c r="C293" s="212"/>
      <c r="D293" s="212"/>
    </row>
    <row r="294" spans="1:4" x14ac:dyDescent="0.35">
      <c r="A294" s="213"/>
      <c r="B294" s="212"/>
      <c r="C294" s="212"/>
      <c r="D294" s="212"/>
    </row>
    <row r="295" spans="1:4" x14ac:dyDescent="0.35">
      <c r="A295" s="213"/>
      <c r="B295" s="212"/>
      <c r="C295" s="212"/>
      <c r="D295" s="212"/>
    </row>
    <row r="296" spans="1:4" x14ac:dyDescent="0.35">
      <c r="A296" s="213"/>
      <c r="B296" s="212"/>
      <c r="C296" s="212"/>
      <c r="D296" s="212"/>
    </row>
    <row r="297" spans="1:4" x14ac:dyDescent="0.35">
      <c r="A297" s="213"/>
      <c r="B297" s="212"/>
      <c r="C297" s="212"/>
      <c r="D297" s="212"/>
    </row>
    <row r="298" spans="1:4" x14ac:dyDescent="0.35">
      <c r="A298" s="213"/>
      <c r="B298" s="212"/>
      <c r="C298" s="212"/>
      <c r="D298" s="212"/>
    </row>
    <row r="299" spans="1:4" x14ac:dyDescent="0.35">
      <c r="A299" s="213"/>
      <c r="B299" s="212"/>
      <c r="C299" s="212"/>
      <c r="D299" s="212"/>
    </row>
    <row r="300" spans="1:4" x14ac:dyDescent="0.35">
      <c r="A300" s="213"/>
      <c r="B300" s="212"/>
      <c r="C300" s="212"/>
      <c r="D300" s="212"/>
    </row>
    <row r="301" spans="1:4" x14ac:dyDescent="0.35">
      <c r="A301" s="213"/>
      <c r="B301" s="212"/>
      <c r="C301" s="212"/>
      <c r="D301" s="212"/>
    </row>
    <row r="302" spans="1:4" x14ac:dyDescent="0.35">
      <c r="A302" s="213"/>
      <c r="B302" s="212"/>
      <c r="C302" s="212"/>
      <c r="D302" s="212"/>
    </row>
    <row r="303" spans="1:4" x14ac:dyDescent="0.35">
      <c r="A303" s="213"/>
      <c r="B303" s="212"/>
      <c r="C303" s="212"/>
      <c r="D303" s="212"/>
    </row>
    <row r="304" spans="1:4" x14ac:dyDescent="0.35">
      <c r="A304" s="213"/>
      <c r="B304" s="212"/>
      <c r="C304" s="212"/>
      <c r="D304" s="212"/>
    </row>
    <row r="305" spans="1:4" x14ac:dyDescent="0.35">
      <c r="A305" s="213"/>
      <c r="B305" s="212"/>
      <c r="C305" s="212"/>
      <c r="D305" s="212"/>
    </row>
    <row r="306" spans="1:4" x14ac:dyDescent="0.35">
      <c r="A306" s="213"/>
      <c r="B306" s="212"/>
      <c r="C306" s="212"/>
      <c r="D306" s="212"/>
    </row>
    <row r="307" spans="1:4" x14ac:dyDescent="0.35">
      <c r="A307" s="213"/>
      <c r="B307" s="212"/>
      <c r="C307" s="212"/>
      <c r="D307" s="212"/>
    </row>
    <row r="308" spans="1:4" x14ac:dyDescent="0.35">
      <c r="A308" s="213"/>
      <c r="B308" s="212"/>
      <c r="C308" s="212"/>
      <c r="D308" s="212"/>
    </row>
    <row r="309" spans="1:4" x14ac:dyDescent="0.35">
      <c r="A309" s="213"/>
      <c r="B309" s="212"/>
      <c r="C309" s="212"/>
      <c r="D309" s="212"/>
    </row>
    <row r="310" spans="1:4" x14ac:dyDescent="0.35">
      <c r="A310" s="213"/>
      <c r="B310" s="212"/>
      <c r="C310" s="212"/>
      <c r="D310" s="212"/>
    </row>
    <row r="311" spans="1:4" x14ac:dyDescent="0.35">
      <c r="A311" s="213"/>
      <c r="B311" s="212"/>
      <c r="C311" s="212"/>
      <c r="D311" s="212"/>
    </row>
    <row r="312" spans="1:4" x14ac:dyDescent="0.35">
      <c r="A312" s="213"/>
      <c r="B312" s="212"/>
      <c r="C312" s="212"/>
      <c r="D312" s="212"/>
    </row>
    <row r="313" spans="1:4" x14ac:dyDescent="0.35">
      <c r="A313" s="213"/>
      <c r="B313" s="212"/>
      <c r="C313" s="212"/>
      <c r="D313" s="212"/>
    </row>
    <row r="314" spans="1:4" x14ac:dyDescent="0.35">
      <c r="A314" s="213"/>
      <c r="B314" s="212"/>
      <c r="C314" s="212"/>
      <c r="D314" s="212"/>
    </row>
    <row r="315" spans="1:4" x14ac:dyDescent="0.35">
      <c r="A315" s="213"/>
      <c r="B315" s="212"/>
      <c r="C315" s="212"/>
      <c r="D315" s="212"/>
    </row>
    <row r="316" spans="1:4" x14ac:dyDescent="0.35">
      <c r="A316" s="213"/>
      <c r="B316" s="212"/>
      <c r="C316" s="212"/>
      <c r="D316" s="212"/>
    </row>
    <row r="317" spans="1:4" x14ac:dyDescent="0.35">
      <c r="A317" s="213"/>
      <c r="B317" s="212"/>
      <c r="C317" s="212"/>
      <c r="D317" s="212"/>
    </row>
    <row r="318" spans="1:4" x14ac:dyDescent="0.35">
      <c r="A318" s="213"/>
      <c r="B318" s="212"/>
      <c r="C318" s="212"/>
      <c r="D318" s="212"/>
    </row>
    <row r="319" spans="1:4" x14ac:dyDescent="0.35">
      <c r="A319" s="213"/>
      <c r="B319" s="212"/>
      <c r="C319" s="212"/>
      <c r="D319" s="212"/>
    </row>
    <row r="320" spans="1:4" x14ac:dyDescent="0.35">
      <c r="A320" s="213"/>
      <c r="B320" s="212"/>
      <c r="C320" s="212"/>
      <c r="D320" s="212"/>
    </row>
    <row r="321" spans="1:4" x14ac:dyDescent="0.35">
      <c r="A321" s="213"/>
      <c r="B321" s="212"/>
      <c r="C321" s="212"/>
      <c r="D321" s="212"/>
    </row>
    <row r="322" spans="1:4" x14ac:dyDescent="0.35">
      <c r="A322" s="213"/>
      <c r="B322" s="212"/>
      <c r="C322" s="212"/>
      <c r="D322" s="212"/>
    </row>
    <row r="323" spans="1:4" x14ac:dyDescent="0.35">
      <c r="A323" s="213"/>
      <c r="B323" s="212"/>
      <c r="C323" s="212"/>
      <c r="D323" s="212"/>
    </row>
    <row r="324" spans="1:4" x14ac:dyDescent="0.35">
      <c r="A324" s="213"/>
      <c r="B324" s="212"/>
      <c r="C324" s="212"/>
      <c r="D324" s="212"/>
    </row>
    <row r="325" spans="1:4" x14ac:dyDescent="0.35">
      <c r="A325" s="213"/>
      <c r="B325" s="212"/>
      <c r="C325" s="212"/>
      <c r="D325" s="212"/>
    </row>
    <row r="326" spans="1:4" x14ac:dyDescent="0.35">
      <c r="A326" s="213"/>
      <c r="B326" s="212"/>
      <c r="C326" s="212"/>
      <c r="D326" s="212"/>
    </row>
    <row r="327" spans="1:4" x14ac:dyDescent="0.35">
      <c r="A327" s="213"/>
      <c r="B327" s="212"/>
      <c r="C327" s="212"/>
      <c r="D327" s="212"/>
    </row>
    <row r="328" spans="1:4" x14ac:dyDescent="0.35">
      <c r="A328" s="213"/>
      <c r="B328" s="212"/>
      <c r="C328" s="212"/>
      <c r="D328" s="212"/>
    </row>
    <row r="329" spans="1:4" x14ac:dyDescent="0.35">
      <c r="A329" s="213"/>
      <c r="B329" s="212"/>
      <c r="C329" s="212"/>
      <c r="D329" s="212"/>
    </row>
    <row r="330" spans="1:4" x14ac:dyDescent="0.35">
      <c r="A330" s="213"/>
      <c r="B330" s="212"/>
      <c r="C330" s="212"/>
      <c r="D330" s="212"/>
    </row>
    <row r="331" spans="1:4" x14ac:dyDescent="0.35">
      <c r="A331" s="213"/>
      <c r="B331" s="212"/>
      <c r="C331" s="212"/>
      <c r="D331" s="212"/>
    </row>
    <row r="332" spans="1:4" x14ac:dyDescent="0.35">
      <c r="A332" s="213"/>
      <c r="B332" s="212"/>
      <c r="C332" s="212"/>
      <c r="D332" s="212"/>
    </row>
    <row r="333" spans="1:4" x14ac:dyDescent="0.35">
      <c r="A333" s="213"/>
      <c r="B333" s="212"/>
      <c r="C333" s="212"/>
      <c r="D333" s="212"/>
    </row>
    <row r="334" spans="1:4" x14ac:dyDescent="0.35">
      <c r="A334" s="213"/>
      <c r="B334" s="212"/>
      <c r="C334" s="212"/>
      <c r="D334" s="212"/>
    </row>
    <row r="335" spans="1:4" x14ac:dyDescent="0.35">
      <c r="A335" s="213"/>
      <c r="B335" s="212"/>
      <c r="C335" s="212"/>
      <c r="D335" s="212"/>
    </row>
    <row r="336" spans="1:4" x14ac:dyDescent="0.35">
      <c r="A336" s="213"/>
      <c r="B336" s="212"/>
      <c r="C336" s="212"/>
      <c r="D336" s="212"/>
    </row>
    <row r="337" spans="1:4" x14ac:dyDescent="0.35">
      <c r="A337" s="213"/>
      <c r="B337" s="212"/>
      <c r="C337" s="212"/>
      <c r="D337" s="212"/>
    </row>
    <row r="338" spans="1:4" x14ac:dyDescent="0.35">
      <c r="A338" s="213"/>
      <c r="B338" s="212"/>
      <c r="C338" s="212"/>
      <c r="D338" s="212"/>
    </row>
    <row r="339" spans="1:4" x14ac:dyDescent="0.35">
      <c r="A339" s="213"/>
      <c r="B339" s="212"/>
      <c r="C339" s="212"/>
      <c r="D339" s="212"/>
    </row>
    <row r="340" spans="1:4" x14ac:dyDescent="0.35">
      <c r="A340" s="213"/>
      <c r="B340" s="212"/>
      <c r="C340" s="212"/>
      <c r="D340" s="212"/>
    </row>
    <row r="341" spans="1:4" x14ac:dyDescent="0.35">
      <c r="A341" s="213"/>
      <c r="B341" s="212"/>
      <c r="C341" s="212"/>
      <c r="D341" s="212"/>
    </row>
    <row r="342" spans="1:4" x14ac:dyDescent="0.35">
      <c r="A342" s="213"/>
      <c r="B342" s="212"/>
      <c r="C342" s="212"/>
      <c r="D342" s="212"/>
    </row>
    <row r="343" spans="1:4" x14ac:dyDescent="0.35">
      <c r="A343" s="213"/>
      <c r="B343" s="212"/>
      <c r="C343" s="212"/>
      <c r="D343" s="212"/>
    </row>
    <row r="344" spans="1:4" x14ac:dyDescent="0.35">
      <c r="A344" s="213"/>
      <c r="B344" s="212"/>
      <c r="C344" s="212"/>
      <c r="D344" s="212"/>
    </row>
    <row r="345" spans="1:4" x14ac:dyDescent="0.35">
      <c r="A345" s="213"/>
      <c r="B345" s="212"/>
      <c r="C345" s="212"/>
      <c r="D345" s="212"/>
    </row>
    <row r="346" spans="1:4" x14ac:dyDescent="0.35">
      <c r="A346" s="213"/>
      <c r="B346" s="212"/>
      <c r="C346" s="212"/>
      <c r="D346" s="212"/>
    </row>
    <row r="347" spans="1:4" x14ac:dyDescent="0.35">
      <c r="A347" s="213"/>
      <c r="B347" s="212"/>
      <c r="C347" s="212"/>
      <c r="D347" s="212"/>
    </row>
    <row r="348" spans="1:4" x14ac:dyDescent="0.35">
      <c r="A348" s="213"/>
      <c r="B348" s="212"/>
      <c r="C348" s="212"/>
      <c r="D348" s="212"/>
    </row>
    <row r="349" spans="1:4" x14ac:dyDescent="0.35">
      <c r="A349" s="213"/>
      <c r="B349" s="212"/>
      <c r="C349" s="212"/>
      <c r="D349" s="212"/>
    </row>
    <row r="350" spans="1:4" x14ac:dyDescent="0.35">
      <c r="A350" s="213"/>
      <c r="B350" s="212"/>
      <c r="C350" s="212"/>
      <c r="D350" s="212"/>
    </row>
    <row r="351" spans="1:4" x14ac:dyDescent="0.35">
      <c r="A351" s="213"/>
      <c r="B351" s="212"/>
      <c r="C351" s="212"/>
      <c r="D351" s="212"/>
    </row>
    <row r="352" spans="1:4" x14ac:dyDescent="0.35">
      <c r="A352" s="213"/>
      <c r="B352" s="212"/>
      <c r="C352" s="212"/>
      <c r="D352" s="212"/>
    </row>
    <row r="353" spans="1:4" x14ac:dyDescent="0.35">
      <c r="A353" s="213"/>
      <c r="B353" s="212"/>
      <c r="C353" s="212"/>
      <c r="D353" s="212"/>
    </row>
    <row r="354" spans="1:4" x14ac:dyDescent="0.35">
      <c r="A354" s="213"/>
      <c r="B354" s="212"/>
      <c r="C354" s="212"/>
      <c r="D354" s="212"/>
    </row>
    <row r="355" spans="1:4" x14ac:dyDescent="0.35">
      <c r="A355" s="213"/>
      <c r="B355" s="212"/>
      <c r="C355" s="212"/>
      <c r="D355" s="212"/>
    </row>
    <row r="356" spans="1:4" x14ac:dyDescent="0.35">
      <c r="A356" s="213"/>
      <c r="B356" s="212"/>
      <c r="C356" s="212"/>
      <c r="D356" s="212"/>
    </row>
    <row r="357" spans="1:4" x14ac:dyDescent="0.35">
      <c r="A357" s="213"/>
      <c r="B357" s="212"/>
      <c r="C357" s="212"/>
      <c r="D357" s="212"/>
    </row>
    <row r="358" spans="1:4" x14ac:dyDescent="0.35">
      <c r="A358" s="213"/>
      <c r="B358" s="212"/>
      <c r="C358" s="212"/>
      <c r="D358" s="212"/>
    </row>
    <row r="359" spans="1:4" x14ac:dyDescent="0.35">
      <c r="A359" s="213"/>
      <c r="B359" s="212"/>
      <c r="C359" s="212"/>
      <c r="D359" s="212"/>
    </row>
    <row r="360" spans="1:4" x14ac:dyDescent="0.35">
      <c r="A360" s="213"/>
      <c r="B360" s="212"/>
      <c r="C360" s="212"/>
      <c r="D360" s="212"/>
    </row>
    <row r="361" spans="1:4" x14ac:dyDescent="0.35">
      <c r="A361" s="213"/>
      <c r="B361" s="212"/>
      <c r="C361" s="212"/>
      <c r="D361" s="212"/>
    </row>
    <row r="362" spans="1:4" x14ac:dyDescent="0.35">
      <c r="A362" s="213"/>
      <c r="B362" s="212"/>
      <c r="C362" s="212"/>
      <c r="D362" s="212"/>
    </row>
    <row r="363" spans="1:4" x14ac:dyDescent="0.35">
      <c r="A363" s="213"/>
      <c r="B363" s="212"/>
      <c r="C363" s="212"/>
      <c r="D363" s="212"/>
    </row>
    <row r="364" spans="1:4" x14ac:dyDescent="0.35">
      <c r="A364" s="213"/>
      <c r="B364" s="212"/>
      <c r="C364" s="212"/>
      <c r="D364" s="212"/>
    </row>
    <row r="365" spans="1:4" x14ac:dyDescent="0.35">
      <c r="A365" s="213"/>
      <c r="B365" s="212"/>
      <c r="C365" s="212"/>
      <c r="D365" s="212"/>
    </row>
    <row r="366" spans="1:4" x14ac:dyDescent="0.35">
      <c r="A366" s="213"/>
      <c r="B366" s="212"/>
      <c r="C366" s="212"/>
      <c r="D366" s="212"/>
    </row>
    <row r="367" spans="1:4" x14ac:dyDescent="0.35">
      <c r="A367" s="213"/>
      <c r="B367" s="212"/>
      <c r="C367" s="212"/>
      <c r="D367" s="212"/>
    </row>
    <row r="368" spans="1:4" x14ac:dyDescent="0.35">
      <c r="A368" s="213"/>
      <c r="B368" s="212"/>
      <c r="C368" s="212"/>
      <c r="D368" s="212"/>
    </row>
    <row r="369" spans="1:4" x14ac:dyDescent="0.35">
      <c r="A369" s="213"/>
      <c r="B369" s="212"/>
      <c r="C369" s="212"/>
      <c r="D369" s="212"/>
    </row>
    <row r="370" spans="1:4" x14ac:dyDescent="0.35">
      <c r="A370" s="213"/>
      <c r="B370" s="212"/>
      <c r="C370" s="212"/>
      <c r="D370" s="212"/>
    </row>
    <row r="371" spans="1:4" x14ac:dyDescent="0.35">
      <c r="A371" s="213"/>
      <c r="B371" s="212"/>
      <c r="C371" s="212"/>
      <c r="D371" s="212"/>
    </row>
    <row r="372" spans="1:4" x14ac:dyDescent="0.35">
      <c r="A372" s="213"/>
      <c r="B372" s="212"/>
      <c r="C372" s="212"/>
      <c r="D372" s="212"/>
    </row>
    <row r="373" spans="1:4" x14ac:dyDescent="0.35">
      <c r="A373" s="213"/>
      <c r="B373" s="212"/>
      <c r="C373" s="212"/>
      <c r="D373" s="212"/>
    </row>
    <row r="374" spans="1:4" x14ac:dyDescent="0.35">
      <c r="A374" s="213"/>
      <c r="B374" s="212"/>
      <c r="C374" s="212"/>
      <c r="D374" s="212"/>
    </row>
    <row r="375" spans="1:4" x14ac:dyDescent="0.35">
      <c r="A375" s="213"/>
      <c r="B375" s="212"/>
      <c r="C375" s="212"/>
      <c r="D375" s="212"/>
    </row>
    <row r="376" spans="1:4" x14ac:dyDescent="0.35">
      <c r="A376" s="213"/>
      <c r="B376" s="212"/>
      <c r="C376" s="212"/>
      <c r="D376" s="212"/>
    </row>
    <row r="377" spans="1:4" x14ac:dyDescent="0.35">
      <c r="A377" s="213"/>
      <c r="B377" s="212"/>
      <c r="C377" s="212"/>
      <c r="D377" s="212"/>
    </row>
    <row r="378" spans="1:4" x14ac:dyDescent="0.35">
      <c r="A378" s="213"/>
      <c r="B378" s="212"/>
      <c r="C378" s="212"/>
      <c r="D378" s="212"/>
    </row>
    <row r="379" spans="1:4" x14ac:dyDescent="0.35">
      <c r="A379" s="213"/>
      <c r="B379" s="212"/>
      <c r="C379" s="212"/>
      <c r="D379" s="212"/>
    </row>
    <row r="380" spans="1:4" x14ac:dyDescent="0.35">
      <c r="A380" s="213"/>
      <c r="B380" s="212"/>
      <c r="C380" s="212"/>
      <c r="D380" s="212"/>
    </row>
    <row r="381" spans="1:4" x14ac:dyDescent="0.35">
      <c r="A381" s="213"/>
      <c r="B381" s="212"/>
      <c r="C381" s="212"/>
      <c r="D381" s="212"/>
    </row>
    <row r="382" spans="1:4" x14ac:dyDescent="0.35">
      <c r="A382" s="213"/>
      <c r="B382" s="212"/>
      <c r="C382" s="212"/>
      <c r="D382" s="212"/>
    </row>
    <row r="383" spans="1:4" x14ac:dyDescent="0.35">
      <c r="A383" s="213"/>
      <c r="B383" s="212"/>
      <c r="C383" s="212"/>
      <c r="D383" s="212"/>
    </row>
    <row r="384" spans="1:4" x14ac:dyDescent="0.35">
      <c r="A384" s="213"/>
      <c r="B384" s="212"/>
      <c r="C384" s="212"/>
      <c r="D384" s="212"/>
    </row>
    <row r="385" spans="1:4" x14ac:dyDescent="0.35">
      <c r="A385" s="213"/>
      <c r="B385" s="212"/>
      <c r="C385" s="212"/>
      <c r="D385" s="212"/>
    </row>
    <row r="386" spans="1:4" x14ac:dyDescent="0.35">
      <c r="A386" s="213"/>
      <c r="B386" s="212"/>
      <c r="C386" s="212"/>
      <c r="D386" s="212"/>
    </row>
    <row r="387" spans="1:4" x14ac:dyDescent="0.35">
      <c r="A387" s="213"/>
      <c r="B387" s="212"/>
      <c r="C387" s="212"/>
      <c r="D387" s="212"/>
    </row>
    <row r="388" spans="1:4" x14ac:dyDescent="0.35">
      <c r="A388" s="213"/>
      <c r="B388" s="212"/>
      <c r="C388" s="212"/>
      <c r="D388" s="212"/>
    </row>
    <row r="389" spans="1:4" x14ac:dyDescent="0.35">
      <c r="A389" s="213"/>
      <c r="B389" s="212"/>
      <c r="C389" s="212"/>
      <c r="D389" s="212"/>
    </row>
    <row r="390" spans="1:4" x14ac:dyDescent="0.35">
      <c r="A390" s="213"/>
      <c r="B390" s="212"/>
      <c r="C390" s="212"/>
      <c r="D390" s="212"/>
    </row>
    <row r="391" spans="1:4" x14ac:dyDescent="0.35">
      <c r="A391" s="213"/>
      <c r="B391" s="212"/>
      <c r="C391" s="212"/>
      <c r="D391" s="212"/>
    </row>
    <row r="392" spans="1:4" x14ac:dyDescent="0.35">
      <c r="A392" s="213"/>
      <c r="B392" s="212"/>
      <c r="C392" s="212"/>
      <c r="D392" s="212"/>
    </row>
    <row r="393" spans="1:4" x14ac:dyDescent="0.35">
      <c r="A393" s="213"/>
      <c r="B393" s="212"/>
      <c r="C393" s="212"/>
      <c r="D393" s="212"/>
    </row>
    <row r="394" spans="1:4" x14ac:dyDescent="0.35">
      <c r="A394" s="213"/>
      <c r="B394" s="212"/>
      <c r="C394" s="212"/>
      <c r="D394" s="212"/>
    </row>
    <row r="395" spans="1:4" x14ac:dyDescent="0.35">
      <c r="A395" s="213"/>
      <c r="B395" s="212"/>
      <c r="C395" s="212"/>
      <c r="D395" s="212"/>
    </row>
    <row r="396" spans="1:4" x14ac:dyDescent="0.35">
      <c r="A396" s="213"/>
      <c r="B396" s="212"/>
      <c r="C396" s="212"/>
      <c r="D396" s="212"/>
    </row>
    <row r="397" spans="1:4" x14ac:dyDescent="0.35">
      <c r="A397" s="213"/>
      <c r="B397" s="212"/>
      <c r="C397" s="212"/>
      <c r="D397" s="212"/>
    </row>
    <row r="398" spans="1:4" x14ac:dyDescent="0.35">
      <c r="A398" s="213"/>
      <c r="B398" s="212"/>
      <c r="C398" s="212"/>
      <c r="D398" s="212"/>
    </row>
    <row r="399" spans="1:4" x14ac:dyDescent="0.35">
      <c r="A399" s="213"/>
      <c r="B399" s="212"/>
      <c r="C399" s="212"/>
      <c r="D399" s="212"/>
    </row>
    <row r="400" spans="1:4" x14ac:dyDescent="0.35">
      <c r="A400" s="213"/>
      <c r="B400" s="212"/>
      <c r="C400" s="212"/>
      <c r="D400" s="212"/>
    </row>
    <row r="401" spans="1:4" x14ac:dyDescent="0.35">
      <c r="A401" s="213"/>
      <c r="B401" s="212"/>
      <c r="C401" s="212"/>
      <c r="D401" s="212"/>
    </row>
    <row r="402" spans="1:4" x14ac:dyDescent="0.35">
      <c r="A402" s="213"/>
      <c r="B402" s="212"/>
      <c r="C402" s="212"/>
      <c r="D402" s="212"/>
    </row>
    <row r="403" spans="1:4" x14ac:dyDescent="0.35">
      <c r="A403" s="213"/>
      <c r="B403" s="212"/>
      <c r="C403" s="212"/>
      <c r="D403" s="212"/>
    </row>
    <row r="404" spans="1:4" x14ac:dyDescent="0.35">
      <c r="A404" s="213"/>
      <c r="B404" s="212"/>
      <c r="C404" s="212"/>
      <c r="D404" s="212"/>
    </row>
    <row r="405" spans="1:4" x14ac:dyDescent="0.35">
      <c r="A405" s="213"/>
      <c r="B405" s="212"/>
      <c r="C405" s="212"/>
      <c r="D405" s="212"/>
    </row>
    <row r="406" spans="1:4" x14ac:dyDescent="0.35">
      <c r="A406" s="213"/>
      <c r="B406" s="212"/>
      <c r="C406" s="212"/>
      <c r="D406" s="212"/>
    </row>
    <row r="407" spans="1:4" x14ac:dyDescent="0.35">
      <c r="A407" s="213"/>
      <c r="B407" s="212"/>
      <c r="C407" s="212"/>
      <c r="D407" s="212"/>
    </row>
    <row r="408" spans="1:4" x14ac:dyDescent="0.35">
      <c r="A408" s="213"/>
      <c r="B408" s="212"/>
      <c r="C408" s="212"/>
      <c r="D408" s="212"/>
    </row>
    <row r="409" spans="1:4" x14ac:dyDescent="0.35">
      <c r="A409" s="213"/>
      <c r="B409" s="212"/>
      <c r="C409" s="212"/>
      <c r="D409" s="212"/>
    </row>
    <row r="410" spans="1:4" x14ac:dyDescent="0.35">
      <c r="A410" s="213"/>
      <c r="B410" s="212"/>
      <c r="C410" s="212"/>
      <c r="D410" s="212"/>
    </row>
    <row r="411" spans="1:4" x14ac:dyDescent="0.35">
      <c r="A411" s="213"/>
      <c r="B411" s="212"/>
      <c r="C411" s="212"/>
      <c r="D411" s="212"/>
    </row>
    <row r="412" spans="1:4" x14ac:dyDescent="0.35">
      <c r="A412" s="213"/>
      <c r="B412" s="212"/>
      <c r="C412" s="212"/>
      <c r="D412" s="212"/>
    </row>
    <row r="413" spans="1:4" x14ac:dyDescent="0.35">
      <c r="A413" s="213"/>
      <c r="B413" s="212"/>
      <c r="C413" s="212"/>
      <c r="D413" s="212"/>
    </row>
    <row r="414" spans="1:4" x14ac:dyDescent="0.35">
      <c r="A414" s="213"/>
      <c r="B414" s="212"/>
      <c r="C414" s="212"/>
      <c r="D414" s="212"/>
    </row>
    <row r="415" spans="1:4" x14ac:dyDescent="0.35">
      <c r="A415" s="213"/>
      <c r="B415" s="212"/>
      <c r="C415" s="212"/>
      <c r="D415" s="212"/>
    </row>
    <row r="416" spans="1:4" x14ac:dyDescent="0.35">
      <c r="A416" s="213"/>
      <c r="B416" s="212"/>
      <c r="C416" s="212"/>
      <c r="D416" s="212"/>
    </row>
    <row r="417" spans="1:4" x14ac:dyDescent="0.35">
      <c r="A417" s="213"/>
      <c r="B417" s="212"/>
      <c r="C417" s="212"/>
      <c r="D417" s="212"/>
    </row>
    <row r="418" spans="1:4" x14ac:dyDescent="0.35">
      <c r="A418" s="213"/>
      <c r="B418" s="212"/>
      <c r="C418" s="212"/>
      <c r="D418" s="212"/>
    </row>
    <row r="419" spans="1:4" x14ac:dyDescent="0.35">
      <c r="A419" s="213"/>
      <c r="B419" s="212"/>
      <c r="C419" s="212"/>
      <c r="D419" s="212"/>
    </row>
    <row r="420" spans="1:4" x14ac:dyDescent="0.35">
      <c r="A420" s="213"/>
      <c r="B420" s="212"/>
      <c r="C420" s="212"/>
      <c r="D420" s="212"/>
    </row>
    <row r="421" spans="1:4" x14ac:dyDescent="0.35">
      <c r="A421" s="213"/>
      <c r="B421" s="212"/>
      <c r="C421" s="212"/>
      <c r="D421" s="212"/>
    </row>
    <row r="422" spans="1:4" x14ac:dyDescent="0.35">
      <c r="A422" s="213"/>
      <c r="B422" s="212"/>
      <c r="C422" s="212"/>
      <c r="D422" s="212"/>
    </row>
    <row r="423" spans="1:4" x14ac:dyDescent="0.35">
      <c r="A423" s="213"/>
      <c r="B423" s="212"/>
      <c r="C423" s="212"/>
      <c r="D423" s="212"/>
    </row>
    <row r="424" spans="1:4" x14ac:dyDescent="0.35">
      <c r="A424" s="213"/>
      <c r="B424" s="212"/>
      <c r="C424" s="212"/>
      <c r="D424" s="212"/>
    </row>
    <row r="425" spans="1:4" x14ac:dyDescent="0.35">
      <c r="A425" s="213"/>
      <c r="B425" s="212"/>
      <c r="C425" s="212"/>
      <c r="D425" s="212"/>
    </row>
    <row r="426" spans="1:4" x14ac:dyDescent="0.35">
      <c r="A426" s="213"/>
      <c r="B426" s="212"/>
      <c r="C426" s="212"/>
      <c r="D426" s="212"/>
    </row>
    <row r="427" spans="1:4" x14ac:dyDescent="0.35">
      <c r="A427" s="213"/>
      <c r="B427" s="212"/>
      <c r="C427" s="212"/>
      <c r="D427" s="212"/>
    </row>
    <row r="428" spans="1:4" x14ac:dyDescent="0.35">
      <c r="A428" s="213"/>
      <c r="B428" s="212"/>
      <c r="C428" s="212"/>
      <c r="D428" s="212"/>
    </row>
    <row r="429" spans="1:4" x14ac:dyDescent="0.35">
      <c r="A429" s="213"/>
      <c r="B429" s="212"/>
      <c r="C429" s="212"/>
      <c r="D429" s="212"/>
    </row>
    <row r="430" spans="1:4" x14ac:dyDescent="0.35">
      <c r="A430" s="213"/>
      <c r="B430" s="212"/>
      <c r="C430" s="212"/>
      <c r="D430" s="212"/>
    </row>
    <row r="431" spans="1:4" x14ac:dyDescent="0.35">
      <c r="A431" s="213"/>
      <c r="B431" s="212"/>
      <c r="C431" s="212"/>
      <c r="D431" s="212"/>
    </row>
    <row r="432" spans="1:4" x14ac:dyDescent="0.35">
      <c r="A432" s="213"/>
      <c r="B432" s="212"/>
      <c r="C432" s="212"/>
      <c r="D432" s="212"/>
    </row>
    <row r="433" spans="1:4" x14ac:dyDescent="0.35">
      <c r="A433" s="213"/>
      <c r="B433" s="212"/>
      <c r="C433" s="212"/>
      <c r="D433" s="212"/>
    </row>
    <row r="434" spans="1:4" x14ac:dyDescent="0.35">
      <c r="A434" s="213"/>
      <c r="B434" s="212"/>
      <c r="C434" s="212"/>
      <c r="D434" s="212"/>
    </row>
    <row r="435" spans="1:4" x14ac:dyDescent="0.35">
      <c r="A435" s="213"/>
      <c r="B435" s="212"/>
      <c r="C435" s="212"/>
      <c r="D435" s="212"/>
    </row>
    <row r="436" spans="1:4" x14ac:dyDescent="0.35">
      <c r="A436" s="213"/>
      <c r="B436" s="212"/>
      <c r="C436" s="212"/>
      <c r="D436" s="212"/>
    </row>
    <row r="437" spans="1:4" x14ac:dyDescent="0.35">
      <c r="A437" s="213"/>
      <c r="B437" s="212"/>
      <c r="C437" s="212"/>
      <c r="D437" s="212"/>
    </row>
    <row r="438" spans="1:4" x14ac:dyDescent="0.35">
      <c r="A438" s="213"/>
      <c r="B438" s="212"/>
      <c r="C438" s="212"/>
      <c r="D438" s="212"/>
    </row>
    <row r="439" spans="1:4" x14ac:dyDescent="0.35">
      <c r="A439" s="213"/>
      <c r="B439" s="212"/>
      <c r="C439" s="212"/>
      <c r="D439" s="212"/>
    </row>
    <row r="440" spans="1:4" x14ac:dyDescent="0.35">
      <c r="A440" s="213"/>
      <c r="B440" s="212"/>
      <c r="C440" s="212"/>
      <c r="D440" s="212"/>
    </row>
    <row r="441" spans="1:4" x14ac:dyDescent="0.35">
      <c r="A441" s="213"/>
      <c r="B441" s="212"/>
      <c r="C441" s="212"/>
      <c r="D441" s="212"/>
    </row>
    <row r="442" spans="1:4" x14ac:dyDescent="0.35">
      <c r="A442" s="213"/>
      <c r="B442" s="212"/>
      <c r="C442" s="212"/>
      <c r="D442" s="212"/>
    </row>
    <row r="443" spans="1:4" x14ac:dyDescent="0.35">
      <c r="A443" s="213"/>
      <c r="B443" s="212"/>
      <c r="C443" s="212"/>
      <c r="D443" s="212"/>
    </row>
    <row r="444" spans="1:4" x14ac:dyDescent="0.35">
      <c r="A444" s="213"/>
      <c r="B444" s="212"/>
      <c r="C444" s="212"/>
      <c r="D444" s="212"/>
    </row>
    <row r="445" spans="1:4" x14ac:dyDescent="0.35">
      <c r="A445" s="213"/>
      <c r="B445" s="212"/>
      <c r="C445" s="212"/>
      <c r="D445" s="212"/>
    </row>
    <row r="446" spans="1:4" x14ac:dyDescent="0.35">
      <c r="A446" s="213"/>
      <c r="B446" s="212"/>
      <c r="C446" s="212"/>
      <c r="D446" s="212"/>
    </row>
    <row r="447" spans="1:4" x14ac:dyDescent="0.35">
      <c r="A447" s="213"/>
      <c r="B447" s="212"/>
      <c r="C447" s="212"/>
      <c r="D447" s="212"/>
    </row>
    <row r="448" spans="1:4" x14ac:dyDescent="0.35">
      <c r="A448" s="213"/>
      <c r="B448" s="212"/>
      <c r="C448" s="212"/>
      <c r="D448" s="212"/>
    </row>
    <row r="449" spans="1:4" x14ac:dyDescent="0.35">
      <c r="A449" s="213"/>
      <c r="B449" s="212"/>
      <c r="C449" s="212"/>
      <c r="D449" s="212"/>
    </row>
    <row r="450" spans="1:4" x14ac:dyDescent="0.35">
      <c r="A450" s="213"/>
      <c r="B450" s="212"/>
      <c r="C450" s="212"/>
      <c r="D450" s="212"/>
    </row>
    <row r="451" spans="1:4" x14ac:dyDescent="0.35">
      <c r="A451" s="213"/>
      <c r="B451" s="212"/>
      <c r="C451" s="212"/>
      <c r="D451" s="212"/>
    </row>
    <row r="452" spans="1:4" x14ac:dyDescent="0.35">
      <c r="A452" s="213"/>
      <c r="B452" s="212"/>
      <c r="C452" s="212"/>
      <c r="D452" s="212"/>
    </row>
    <row r="453" spans="1:4" x14ac:dyDescent="0.35">
      <c r="A453" s="213"/>
      <c r="B453" s="212"/>
      <c r="C453" s="212"/>
      <c r="D453" s="212"/>
    </row>
    <row r="454" spans="1:4" x14ac:dyDescent="0.35">
      <c r="A454" s="213"/>
      <c r="B454" s="212"/>
      <c r="C454" s="212"/>
      <c r="D454" s="212"/>
    </row>
    <row r="455" spans="1:4" x14ac:dyDescent="0.35">
      <c r="A455" s="213"/>
      <c r="B455" s="212"/>
      <c r="C455" s="212"/>
      <c r="D455" s="212"/>
    </row>
    <row r="456" spans="1:4" x14ac:dyDescent="0.35">
      <c r="A456" s="213"/>
      <c r="B456" s="212"/>
      <c r="C456" s="212"/>
      <c r="D456" s="212"/>
    </row>
    <row r="457" spans="1:4" x14ac:dyDescent="0.35">
      <c r="A457" s="213"/>
      <c r="B457" s="212"/>
      <c r="C457" s="212"/>
      <c r="D457" s="212"/>
    </row>
    <row r="458" spans="1:4" x14ac:dyDescent="0.35">
      <c r="A458" s="213"/>
      <c r="B458" s="212"/>
      <c r="C458" s="212"/>
      <c r="D458" s="212"/>
    </row>
    <row r="459" spans="1:4" x14ac:dyDescent="0.35">
      <c r="A459" s="213"/>
      <c r="B459" s="212"/>
      <c r="C459" s="212"/>
      <c r="D459" s="212"/>
    </row>
    <row r="460" spans="1:4" x14ac:dyDescent="0.35">
      <c r="A460" s="213"/>
      <c r="B460" s="212"/>
      <c r="C460" s="212"/>
      <c r="D460" s="212"/>
    </row>
    <row r="461" spans="1:4" x14ac:dyDescent="0.35">
      <c r="A461" s="213"/>
      <c r="B461" s="212"/>
      <c r="C461" s="212"/>
      <c r="D461" s="212"/>
    </row>
    <row r="462" spans="1:4" x14ac:dyDescent="0.35">
      <c r="A462" s="213"/>
      <c r="B462" s="212"/>
      <c r="C462" s="212"/>
      <c r="D462" s="212"/>
    </row>
    <row r="463" spans="1:4" x14ac:dyDescent="0.35">
      <c r="A463" s="213"/>
      <c r="B463" s="212"/>
      <c r="C463" s="212"/>
      <c r="D463" s="212"/>
    </row>
    <row r="464" spans="1:4" x14ac:dyDescent="0.35">
      <c r="A464" s="213"/>
      <c r="B464" s="212"/>
      <c r="C464" s="212"/>
      <c r="D464" s="212"/>
    </row>
    <row r="465" spans="1:4" x14ac:dyDescent="0.35">
      <c r="A465" s="213"/>
      <c r="B465" s="212"/>
      <c r="C465" s="212"/>
      <c r="D465" s="212"/>
    </row>
    <row r="466" spans="1:4" x14ac:dyDescent="0.35">
      <c r="A466" s="213"/>
      <c r="B466" s="212"/>
      <c r="C466" s="212"/>
      <c r="D466" s="212"/>
    </row>
    <row r="467" spans="1:4" x14ac:dyDescent="0.35">
      <c r="A467" s="213"/>
      <c r="B467" s="212"/>
      <c r="C467" s="212"/>
      <c r="D467" s="212"/>
    </row>
    <row r="468" spans="1:4" x14ac:dyDescent="0.35">
      <c r="A468" s="213"/>
      <c r="B468" s="212"/>
      <c r="C468" s="212"/>
      <c r="D468" s="212"/>
    </row>
    <row r="469" spans="1:4" x14ac:dyDescent="0.35">
      <c r="A469" s="213"/>
      <c r="B469" s="212"/>
      <c r="C469" s="212"/>
      <c r="D469" s="212"/>
    </row>
    <row r="470" spans="1:4" x14ac:dyDescent="0.35">
      <c r="A470" s="213"/>
      <c r="B470" s="212"/>
      <c r="C470" s="212"/>
      <c r="D470" s="212"/>
    </row>
    <row r="471" spans="1:4" x14ac:dyDescent="0.35">
      <c r="A471" s="213"/>
      <c r="B471" s="212"/>
      <c r="C471" s="212"/>
      <c r="D471" s="212"/>
    </row>
    <row r="472" spans="1:4" x14ac:dyDescent="0.35">
      <c r="A472" s="213"/>
      <c r="B472" s="212"/>
      <c r="C472" s="212"/>
      <c r="D472" s="212"/>
    </row>
    <row r="473" spans="1:4" x14ac:dyDescent="0.35">
      <c r="A473" s="213"/>
      <c r="B473" s="212"/>
      <c r="C473" s="212"/>
      <c r="D473" s="212"/>
    </row>
    <row r="474" spans="1:4" x14ac:dyDescent="0.35">
      <c r="A474" s="213"/>
      <c r="B474" s="212"/>
      <c r="C474" s="212"/>
      <c r="D474" s="212"/>
    </row>
    <row r="475" spans="1:4" x14ac:dyDescent="0.35">
      <c r="A475" s="213"/>
      <c r="B475" s="212"/>
      <c r="C475" s="212"/>
      <c r="D475" s="212"/>
    </row>
    <row r="476" spans="1:4" x14ac:dyDescent="0.35">
      <c r="A476" s="213"/>
      <c r="B476" s="212"/>
      <c r="C476" s="212"/>
      <c r="D476" s="212"/>
    </row>
    <row r="477" spans="1:4" x14ac:dyDescent="0.35">
      <c r="A477" s="213"/>
      <c r="B477" s="212"/>
      <c r="C477" s="212"/>
      <c r="D477" s="212"/>
    </row>
    <row r="478" spans="1:4" x14ac:dyDescent="0.35">
      <c r="A478" s="213"/>
      <c r="B478" s="212"/>
      <c r="C478" s="212"/>
      <c r="D478" s="212"/>
    </row>
    <row r="479" spans="1:4" x14ac:dyDescent="0.35">
      <c r="A479" s="213"/>
      <c r="B479" s="212"/>
      <c r="C479" s="212"/>
      <c r="D479" s="212"/>
    </row>
    <row r="480" spans="1:4" x14ac:dyDescent="0.35">
      <c r="A480" s="213"/>
      <c r="B480" s="212"/>
      <c r="C480" s="212"/>
      <c r="D480" s="212"/>
    </row>
    <row r="481" spans="1:4" x14ac:dyDescent="0.35">
      <c r="A481" s="213"/>
      <c r="B481" s="212"/>
      <c r="C481" s="212"/>
      <c r="D481" s="212"/>
    </row>
    <row r="482" spans="1:4" x14ac:dyDescent="0.35">
      <c r="A482" s="213"/>
      <c r="B482" s="212"/>
      <c r="C482" s="212"/>
      <c r="D482" s="212"/>
    </row>
    <row r="483" spans="1:4" x14ac:dyDescent="0.35">
      <c r="A483" s="213"/>
      <c r="B483" s="212"/>
      <c r="C483" s="212"/>
      <c r="D483" s="212"/>
    </row>
    <row r="484" spans="1:4" x14ac:dyDescent="0.35">
      <c r="A484" s="213"/>
      <c r="B484" s="212"/>
      <c r="C484" s="212"/>
      <c r="D484" s="212"/>
    </row>
    <row r="485" spans="1:4" x14ac:dyDescent="0.35">
      <c r="A485" s="213"/>
      <c r="B485" s="212"/>
      <c r="C485" s="212"/>
      <c r="D485" s="212"/>
    </row>
    <row r="486" spans="1:4" x14ac:dyDescent="0.35">
      <c r="A486" s="213"/>
      <c r="B486" s="212"/>
      <c r="C486" s="212"/>
      <c r="D486" s="212"/>
    </row>
    <row r="487" spans="1:4" x14ac:dyDescent="0.35">
      <c r="A487" s="213"/>
      <c r="B487" s="212"/>
      <c r="C487" s="212"/>
      <c r="D487" s="212"/>
    </row>
    <row r="488" spans="1:4" x14ac:dyDescent="0.35">
      <c r="A488" s="213"/>
      <c r="B488" s="212"/>
      <c r="C488" s="212"/>
      <c r="D488" s="212"/>
    </row>
    <row r="489" spans="1:4" x14ac:dyDescent="0.35">
      <c r="A489" s="213"/>
      <c r="B489" s="212"/>
      <c r="C489" s="212"/>
      <c r="D489" s="212"/>
    </row>
    <row r="490" spans="1:4" x14ac:dyDescent="0.35">
      <c r="A490" s="213"/>
      <c r="B490" s="212"/>
      <c r="C490" s="212"/>
      <c r="D490" s="212"/>
    </row>
    <row r="491" spans="1:4" x14ac:dyDescent="0.35">
      <c r="A491" s="213"/>
      <c r="B491" s="212"/>
      <c r="C491" s="212"/>
      <c r="D491" s="212"/>
    </row>
    <row r="492" spans="1:4" x14ac:dyDescent="0.35">
      <c r="A492" s="213"/>
      <c r="B492" s="212"/>
      <c r="C492" s="212"/>
      <c r="D492" s="212"/>
    </row>
    <row r="493" spans="1:4" x14ac:dyDescent="0.35">
      <c r="A493" s="213"/>
      <c r="B493" s="212"/>
      <c r="C493" s="212"/>
      <c r="D493" s="212"/>
    </row>
    <row r="494" spans="1:4" x14ac:dyDescent="0.35">
      <c r="A494" s="213"/>
      <c r="B494" s="212"/>
      <c r="C494" s="212"/>
      <c r="D494" s="212"/>
    </row>
    <row r="495" spans="1:4" x14ac:dyDescent="0.35">
      <c r="A495" s="213"/>
      <c r="B495" s="212"/>
      <c r="C495" s="212"/>
      <c r="D495" s="212"/>
    </row>
    <row r="496" spans="1:4" x14ac:dyDescent="0.35">
      <c r="A496" s="213"/>
      <c r="B496" s="212"/>
      <c r="C496" s="212"/>
      <c r="D496" s="212"/>
    </row>
    <row r="497" spans="1:4" x14ac:dyDescent="0.35">
      <c r="A497" s="213"/>
      <c r="B497" s="212"/>
      <c r="C497" s="212"/>
      <c r="D497" s="212"/>
    </row>
    <row r="498" spans="1:4" x14ac:dyDescent="0.35">
      <c r="A498" s="213"/>
      <c r="B498" s="212"/>
      <c r="C498" s="212"/>
      <c r="D498" s="212"/>
    </row>
    <row r="499" spans="1:4" x14ac:dyDescent="0.35">
      <c r="A499" s="213"/>
      <c r="B499" s="212"/>
      <c r="C499" s="212"/>
      <c r="D499" s="212"/>
    </row>
    <row r="500" spans="1:4" x14ac:dyDescent="0.35">
      <c r="A500" s="213"/>
      <c r="B500" s="212"/>
      <c r="C500" s="212"/>
      <c r="D500" s="212"/>
    </row>
    <row r="501" spans="1:4" x14ac:dyDescent="0.35">
      <c r="A501" s="213"/>
      <c r="B501" s="212"/>
      <c r="C501" s="212"/>
      <c r="D501" s="212"/>
    </row>
    <row r="502" spans="1:4" x14ac:dyDescent="0.35">
      <c r="A502" s="213"/>
      <c r="B502" s="212"/>
      <c r="C502" s="212"/>
      <c r="D502" s="212"/>
    </row>
    <row r="503" spans="1:4" x14ac:dyDescent="0.35">
      <c r="A503" s="213"/>
      <c r="B503" s="212"/>
      <c r="C503" s="212"/>
      <c r="D503" s="212"/>
    </row>
    <row r="504" spans="1:4" x14ac:dyDescent="0.35">
      <c r="A504" s="213"/>
      <c r="B504" s="212"/>
      <c r="C504" s="212"/>
      <c r="D504" s="212"/>
    </row>
    <row r="505" spans="1:4" x14ac:dyDescent="0.35">
      <c r="A505" s="213"/>
      <c r="B505" s="212"/>
      <c r="C505" s="212"/>
      <c r="D505" s="212"/>
    </row>
    <row r="506" spans="1:4" x14ac:dyDescent="0.35">
      <c r="A506" s="213"/>
      <c r="B506" s="212"/>
      <c r="C506" s="212"/>
      <c r="D506" s="212"/>
    </row>
    <row r="507" spans="1:4" x14ac:dyDescent="0.35">
      <c r="A507" s="213"/>
      <c r="B507" s="212"/>
      <c r="C507" s="212"/>
      <c r="D507" s="212"/>
    </row>
    <row r="508" spans="1:4" x14ac:dyDescent="0.35">
      <c r="A508" s="213"/>
      <c r="B508" s="212"/>
      <c r="C508" s="212"/>
      <c r="D508" s="212"/>
    </row>
    <row r="509" spans="1:4" x14ac:dyDescent="0.35">
      <c r="A509" s="213"/>
      <c r="B509" s="212"/>
      <c r="C509" s="212"/>
      <c r="D509" s="212"/>
    </row>
    <row r="510" spans="1:4" x14ac:dyDescent="0.35">
      <c r="A510" s="213"/>
      <c r="B510" s="212"/>
      <c r="C510" s="212"/>
      <c r="D510" s="212"/>
    </row>
    <row r="511" spans="1:4" x14ac:dyDescent="0.35">
      <c r="A511" s="213"/>
      <c r="B511" s="212"/>
      <c r="C511" s="212"/>
      <c r="D511" s="212"/>
    </row>
    <row r="512" spans="1:4" x14ac:dyDescent="0.35">
      <c r="A512" s="213"/>
      <c r="B512" s="212"/>
      <c r="C512" s="212"/>
      <c r="D512" s="212"/>
    </row>
    <row r="513" spans="1:4" x14ac:dyDescent="0.35">
      <c r="A513" s="213"/>
      <c r="B513" s="212"/>
      <c r="C513" s="212"/>
      <c r="D513" s="212"/>
    </row>
    <row r="514" spans="1:4" x14ac:dyDescent="0.35">
      <c r="A514" s="213"/>
      <c r="B514" s="212"/>
      <c r="C514" s="212"/>
      <c r="D514" s="212"/>
    </row>
    <row r="515" spans="1:4" x14ac:dyDescent="0.35">
      <c r="A515" s="213"/>
      <c r="B515" s="212"/>
      <c r="C515" s="212"/>
      <c r="D515" s="212"/>
    </row>
    <row r="516" spans="1:4" x14ac:dyDescent="0.35">
      <c r="A516" s="213"/>
      <c r="B516" s="212"/>
      <c r="C516" s="212"/>
      <c r="D516" s="212"/>
    </row>
    <row r="517" spans="1:4" x14ac:dyDescent="0.35">
      <c r="A517" s="213"/>
      <c r="B517" s="212"/>
      <c r="C517" s="212"/>
      <c r="D517" s="212"/>
    </row>
    <row r="518" spans="1:4" x14ac:dyDescent="0.35">
      <c r="A518" s="213"/>
      <c r="B518" s="212"/>
      <c r="C518" s="212"/>
      <c r="D518" s="212"/>
    </row>
    <row r="519" spans="1:4" x14ac:dyDescent="0.35">
      <c r="A519" s="213"/>
      <c r="B519" s="212"/>
      <c r="C519" s="212"/>
      <c r="D519" s="212"/>
    </row>
    <row r="520" spans="1:4" x14ac:dyDescent="0.35">
      <c r="A520" s="213"/>
      <c r="B520" s="212"/>
      <c r="C520" s="212"/>
      <c r="D520" s="212"/>
    </row>
    <row r="521" spans="1:4" x14ac:dyDescent="0.35">
      <c r="A521" s="213"/>
      <c r="B521" s="212"/>
      <c r="C521" s="212"/>
      <c r="D521" s="212"/>
    </row>
    <row r="522" spans="1:4" x14ac:dyDescent="0.35">
      <c r="A522" s="213"/>
      <c r="B522" s="212"/>
      <c r="C522" s="212"/>
      <c r="D522" s="212"/>
    </row>
    <row r="523" spans="1:4" x14ac:dyDescent="0.35">
      <c r="A523" s="213"/>
      <c r="B523" s="212"/>
      <c r="C523" s="212"/>
      <c r="D523" s="212"/>
    </row>
    <row r="524" spans="1:4" x14ac:dyDescent="0.35">
      <c r="A524" s="213"/>
      <c r="B524" s="212"/>
      <c r="C524" s="212"/>
      <c r="D524" s="212"/>
    </row>
    <row r="525" spans="1:4" x14ac:dyDescent="0.35">
      <c r="A525" s="213"/>
      <c r="B525" s="212"/>
      <c r="C525" s="212"/>
      <c r="D525" s="212"/>
    </row>
    <row r="526" spans="1:4" x14ac:dyDescent="0.35">
      <c r="A526" s="213"/>
      <c r="B526" s="212"/>
      <c r="C526" s="212"/>
      <c r="D526" s="212"/>
    </row>
    <row r="527" spans="1:4" x14ac:dyDescent="0.35">
      <c r="A527" s="213"/>
      <c r="B527" s="212"/>
      <c r="C527" s="212"/>
      <c r="D527" s="212"/>
    </row>
    <row r="528" spans="1:4" x14ac:dyDescent="0.35">
      <c r="A528" s="213"/>
      <c r="B528" s="212"/>
      <c r="C528" s="212"/>
      <c r="D528" s="212"/>
    </row>
    <row r="529" spans="1:4" x14ac:dyDescent="0.35">
      <c r="A529" s="213"/>
      <c r="B529" s="212"/>
      <c r="C529" s="212"/>
      <c r="D529" s="212"/>
    </row>
    <row r="530" spans="1:4" x14ac:dyDescent="0.35">
      <c r="A530" s="213"/>
      <c r="B530" s="212"/>
      <c r="C530" s="212"/>
      <c r="D530" s="212"/>
    </row>
    <row r="531" spans="1:4" x14ac:dyDescent="0.35">
      <c r="A531" s="213"/>
      <c r="B531" s="212"/>
      <c r="C531" s="212"/>
      <c r="D531" s="212"/>
    </row>
    <row r="532" spans="1:4" x14ac:dyDescent="0.35">
      <c r="A532" s="213"/>
      <c r="B532" s="212"/>
      <c r="C532" s="212"/>
      <c r="D532" s="212"/>
    </row>
    <row r="533" spans="1:4" x14ac:dyDescent="0.35">
      <c r="A533" s="213"/>
      <c r="B533" s="212"/>
      <c r="C533" s="212"/>
      <c r="D533" s="212"/>
    </row>
    <row r="534" spans="1:4" x14ac:dyDescent="0.35">
      <c r="A534" s="213"/>
      <c r="B534" s="212"/>
      <c r="C534" s="212"/>
      <c r="D534" s="212"/>
    </row>
    <row r="535" spans="1:4" x14ac:dyDescent="0.35">
      <c r="A535" s="213"/>
      <c r="B535" s="212"/>
      <c r="C535" s="212"/>
      <c r="D535" s="212"/>
    </row>
    <row r="536" spans="1:4" x14ac:dyDescent="0.35">
      <c r="A536" s="213"/>
      <c r="B536" s="212"/>
      <c r="C536" s="212"/>
      <c r="D536" s="212"/>
    </row>
    <row r="537" spans="1:4" x14ac:dyDescent="0.35">
      <c r="A537" s="213"/>
      <c r="B537" s="212"/>
      <c r="C537" s="212"/>
      <c r="D537" s="212"/>
    </row>
    <row r="538" spans="1:4" x14ac:dyDescent="0.35">
      <c r="A538" s="213"/>
      <c r="B538" s="212"/>
      <c r="C538" s="212"/>
      <c r="D538" s="212"/>
    </row>
    <row r="539" spans="1:4" x14ac:dyDescent="0.35">
      <c r="A539" s="213"/>
      <c r="B539" s="212"/>
      <c r="C539" s="212"/>
      <c r="D539" s="212"/>
    </row>
    <row r="540" spans="1:4" x14ac:dyDescent="0.35">
      <c r="A540" s="213"/>
      <c r="B540" s="212"/>
      <c r="C540" s="212"/>
      <c r="D540" s="212"/>
    </row>
    <row r="541" spans="1:4" x14ac:dyDescent="0.35">
      <c r="A541" s="213"/>
      <c r="B541" s="212"/>
      <c r="C541" s="212"/>
      <c r="D541" s="212"/>
    </row>
    <row r="542" spans="1:4" x14ac:dyDescent="0.35">
      <c r="A542" s="213"/>
      <c r="B542" s="212"/>
      <c r="C542" s="212"/>
      <c r="D542" s="212"/>
    </row>
    <row r="543" spans="1:4" x14ac:dyDescent="0.35">
      <c r="A543" s="213"/>
      <c r="B543" s="212"/>
      <c r="C543" s="212"/>
      <c r="D543" s="212"/>
    </row>
    <row r="544" spans="1:4" x14ac:dyDescent="0.35">
      <c r="A544" s="213"/>
      <c r="B544" s="212"/>
      <c r="C544" s="212"/>
      <c r="D544" s="212"/>
    </row>
    <row r="545" spans="1:4" x14ac:dyDescent="0.35">
      <c r="A545" s="213"/>
      <c r="B545" s="212"/>
      <c r="C545" s="212"/>
      <c r="D545" s="212"/>
    </row>
    <row r="546" spans="1:4" x14ac:dyDescent="0.35">
      <c r="A546" s="213"/>
      <c r="B546" s="212"/>
      <c r="C546" s="212"/>
      <c r="D546" s="212"/>
    </row>
    <row r="547" spans="1:4" x14ac:dyDescent="0.35">
      <c r="A547" s="213"/>
      <c r="B547" s="212"/>
      <c r="C547" s="212"/>
      <c r="D547" s="212"/>
    </row>
    <row r="548" spans="1:4" x14ac:dyDescent="0.35">
      <c r="A548" s="213"/>
      <c r="B548" s="212"/>
      <c r="C548" s="212"/>
      <c r="D548" s="212"/>
    </row>
    <row r="549" spans="1:4" x14ac:dyDescent="0.35">
      <c r="A549" s="213"/>
      <c r="B549" s="212"/>
      <c r="C549" s="212"/>
      <c r="D549" s="212"/>
    </row>
    <row r="550" spans="1:4" x14ac:dyDescent="0.35">
      <c r="A550" s="213"/>
      <c r="B550" s="212"/>
      <c r="C550" s="212"/>
      <c r="D550" s="212"/>
    </row>
    <row r="551" spans="1:4" x14ac:dyDescent="0.35">
      <c r="A551" s="213"/>
      <c r="B551" s="212"/>
      <c r="C551" s="212"/>
      <c r="D551" s="212"/>
    </row>
    <row r="552" spans="1:4" x14ac:dyDescent="0.35">
      <c r="A552" s="213"/>
      <c r="B552" s="212"/>
      <c r="C552" s="212"/>
      <c r="D552" s="212"/>
    </row>
    <row r="553" spans="1:4" x14ac:dyDescent="0.35">
      <c r="A553" s="213"/>
      <c r="B553" s="212"/>
      <c r="C553" s="212"/>
      <c r="D553" s="212"/>
    </row>
    <row r="554" spans="1:4" x14ac:dyDescent="0.35">
      <c r="A554" s="213"/>
      <c r="B554" s="212"/>
      <c r="C554" s="212"/>
      <c r="D554" s="212"/>
    </row>
    <row r="555" spans="1:4" x14ac:dyDescent="0.35">
      <c r="A555" s="213"/>
      <c r="B555" s="212"/>
      <c r="C555" s="212"/>
      <c r="D555" s="212"/>
    </row>
    <row r="556" spans="1:4" x14ac:dyDescent="0.35">
      <c r="A556" s="213"/>
      <c r="B556" s="212"/>
      <c r="C556" s="212"/>
      <c r="D556" s="212"/>
    </row>
    <row r="557" spans="1:4" x14ac:dyDescent="0.35">
      <c r="A557" s="213"/>
      <c r="B557" s="212"/>
      <c r="C557" s="212"/>
      <c r="D557" s="212"/>
    </row>
    <row r="558" spans="1:4" x14ac:dyDescent="0.35">
      <c r="A558" s="213"/>
      <c r="B558" s="212"/>
      <c r="C558" s="212"/>
      <c r="D558" s="212"/>
    </row>
    <row r="559" spans="1:4" x14ac:dyDescent="0.35">
      <c r="A559" s="213"/>
      <c r="B559" s="212"/>
      <c r="C559" s="212"/>
      <c r="D559" s="212"/>
    </row>
    <row r="560" spans="1:4" x14ac:dyDescent="0.35">
      <c r="A560" s="213"/>
      <c r="B560" s="212"/>
      <c r="C560" s="212"/>
      <c r="D560" s="212"/>
    </row>
    <row r="561" spans="1:4" x14ac:dyDescent="0.35">
      <c r="A561" s="213"/>
      <c r="B561" s="212"/>
      <c r="C561" s="212"/>
      <c r="D561" s="212"/>
    </row>
    <row r="562" spans="1:4" x14ac:dyDescent="0.35">
      <c r="A562" s="213"/>
      <c r="B562" s="212"/>
      <c r="C562" s="212"/>
      <c r="D562" s="212"/>
    </row>
    <row r="563" spans="1:4" x14ac:dyDescent="0.35">
      <c r="A563" s="213"/>
      <c r="B563" s="212"/>
      <c r="C563" s="212"/>
      <c r="D563" s="212"/>
    </row>
    <row r="564" spans="1:4" x14ac:dyDescent="0.35">
      <c r="A564" s="213"/>
      <c r="B564" s="212"/>
      <c r="C564" s="212"/>
      <c r="D564" s="212"/>
    </row>
    <row r="565" spans="1:4" x14ac:dyDescent="0.35">
      <c r="A565" s="213"/>
      <c r="B565" s="212"/>
      <c r="C565" s="212"/>
      <c r="D565" s="212"/>
    </row>
    <row r="566" spans="1:4" x14ac:dyDescent="0.35">
      <c r="A566" s="213"/>
      <c r="B566" s="212"/>
      <c r="C566" s="212"/>
      <c r="D566" s="212"/>
    </row>
    <row r="567" spans="1:4" x14ac:dyDescent="0.35">
      <c r="A567" s="213"/>
      <c r="B567" s="212"/>
      <c r="C567" s="212"/>
      <c r="D567" s="212"/>
    </row>
    <row r="568" spans="1:4" x14ac:dyDescent="0.35">
      <c r="A568" s="213"/>
      <c r="B568" s="212"/>
      <c r="C568" s="212"/>
      <c r="D568" s="212"/>
    </row>
    <row r="569" spans="1:4" x14ac:dyDescent="0.35">
      <c r="A569" s="213"/>
      <c r="B569" s="212"/>
      <c r="C569" s="212"/>
      <c r="D569" s="212"/>
    </row>
    <row r="570" spans="1:4" x14ac:dyDescent="0.35">
      <c r="A570" s="213"/>
      <c r="B570" s="212"/>
      <c r="C570" s="212"/>
      <c r="D570" s="212"/>
    </row>
    <row r="571" spans="1:4" x14ac:dyDescent="0.35">
      <c r="A571" s="213"/>
      <c r="B571" s="212"/>
      <c r="C571" s="212"/>
      <c r="D571" s="212"/>
    </row>
    <row r="572" spans="1:4" x14ac:dyDescent="0.35">
      <c r="A572" s="213"/>
      <c r="B572" s="212"/>
      <c r="C572" s="212"/>
      <c r="D572" s="212"/>
    </row>
    <row r="573" spans="1:4" x14ac:dyDescent="0.35">
      <c r="A573" s="213"/>
      <c r="B573" s="212"/>
      <c r="C573" s="212"/>
      <c r="D573" s="212"/>
    </row>
    <row r="574" spans="1:4" x14ac:dyDescent="0.35">
      <c r="A574" s="213"/>
      <c r="B574" s="212"/>
      <c r="C574" s="212"/>
      <c r="D574" s="212"/>
    </row>
    <row r="575" spans="1:4" x14ac:dyDescent="0.35">
      <c r="A575" s="213"/>
      <c r="B575" s="212"/>
      <c r="C575" s="212"/>
      <c r="D575" s="212"/>
    </row>
    <row r="576" spans="1:4" x14ac:dyDescent="0.35">
      <c r="A576" s="213"/>
      <c r="B576" s="212"/>
      <c r="C576" s="212"/>
      <c r="D576" s="212"/>
    </row>
    <row r="577" spans="1:4" x14ac:dyDescent="0.35">
      <c r="A577" s="213"/>
      <c r="B577" s="212"/>
      <c r="C577" s="212"/>
      <c r="D577" s="212"/>
    </row>
    <row r="578" spans="1:4" x14ac:dyDescent="0.35">
      <c r="A578" s="213"/>
      <c r="B578" s="212"/>
      <c r="C578" s="212"/>
      <c r="D578" s="212"/>
    </row>
    <row r="579" spans="1:4" x14ac:dyDescent="0.35">
      <c r="A579" s="213"/>
      <c r="B579" s="212"/>
      <c r="C579" s="212"/>
      <c r="D579" s="212"/>
    </row>
    <row r="580" spans="1:4" x14ac:dyDescent="0.35">
      <c r="A580" s="213"/>
      <c r="B580" s="212"/>
      <c r="C580" s="212"/>
      <c r="D580" s="212"/>
    </row>
    <row r="581" spans="1:4" x14ac:dyDescent="0.35">
      <c r="A581" s="213"/>
      <c r="B581" s="212"/>
      <c r="C581" s="212"/>
      <c r="D581" s="212"/>
    </row>
    <row r="582" spans="1:4" x14ac:dyDescent="0.35">
      <c r="A582" s="213"/>
      <c r="B582" s="212"/>
      <c r="C582" s="212"/>
      <c r="D582" s="212"/>
    </row>
    <row r="583" spans="1:4" x14ac:dyDescent="0.35">
      <c r="A583" s="213"/>
      <c r="B583" s="212"/>
      <c r="C583" s="212"/>
      <c r="D583" s="212"/>
    </row>
    <row r="584" spans="1:4" x14ac:dyDescent="0.35">
      <c r="A584" s="213"/>
      <c r="B584" s="212"/>
      <c r="C584" s="212"/>
      <c r="D584" s="212"/>
    </row>
    <row r="585" spans="1:4" x14ac:dyDescent="0.35">
      <c r="A585" s="213"/>
      <c r="B585" s="212"/>
      <c r="C585" s="212"/>
      <c r="D585" s="212"/>
    </row>
    <row r="586" spans="1:4" x14ac:dyDescent="0.35">
      <c r="A586" s="213"/>
      <c r="B586" s="212"/>
      <c r="C586" s="212"/>
      <c r="D586" s="212"/>
    </row>
    <row r="587" spans="1:4" x14ac:dyDescent="0.35">
      <c r="A587" s="213"/>
      <c r="B587" s="212"/>
      <c r="C587" s="212"/>
      <c r="D587" s="212"/>
    </row>
    <row r="588" spans="1:4" x14ac:dyDescent="0.35">
      <c r="A588" s="213"/>
      <c r="B588" s="212"/>
      <c r="C588" s="212"/>
      <c r="D588" s="212"/>
    </row>
    <row r="589" spans="1:4" x14ac:dyDescent="0.35">
      <c r="A589" s="213"/>
      <c r="B589" s="212"/>
      <c r="C589" s="212"/>
      <c r="D589" s="212"/>
    </row>
    <row r="590" spans="1:4" x14ac:dyDescent="0.35">
      <c r="A590" s="213"/>
      <c r="B590" s="212"/>
      <c r="C590" s="212"/>
      <c r="D590" s="212"/>
    </row>
    <row r="591" spans="1:4" x14ac:dyDescent="0.35">
      <c r="A591" s="213"/>
      <c r="B591" s="212"/>
      <c r="C591" s="212"/>
      <c r="D591" s="212"/>
    </row>
    <row r="592" spans="1:4" x14ac:dyDescent="0.35">
      <c r="A592" s="213"/>
      <c r="B592" s="212"/>
      <c r="C592" s="212"/>
      <c r="D592" s="212"/>
    </row>
    <row r="593" spans="1:4" x14ac:dyDescent="0.35">
      <c r="A593" s="213"/>
      <c r="B593" s="212"/>
      <c r="C593" s="212"/>
      <c r="D593" s="212"/>
    </row>
    <row r="594" spans="1:4" x14ac:dyDescent="0.35">
      <c r="A594" s="213"/>
      <c r="B594" s="212"/>
      <c r="C594" s="212"/>
      <c r="D594" s="212"/>
    </row>
    <row r="595" spans="1:4" x14ac:dyDescent="0.35">
      <c r="A595" s="213"/>
      <c r="B595" s="212"/>
      <c r="C595" s="212"/>
      <c r="D595" s="212"/>
    </row>
    <row r="596" spans="1:4" x14ac:dyDescent="0.35">
      <c r="A596" s="213"/>
      <c r="B596" s="212"/>
      <c r="C596" s="212"/>
      <c r="D596" s="212"/>
    </row>
    <row r="597" spans="1:4" x14ac:dyDescent="0.35">
      <c r="A597" s="213"/>
      <c r="B597" s="212"/>
      <c r="C597" s="212"/>
      <c r="D597" s="212"/>
    </row>
    <row r="598" spans="1:4" x14ac:dyDescent="0.35">
      <c r="A598" s="213"/>
      <c r="B598" s="212"/>
      <c r="C598" s="212"/>
      <c r="D598" s="212"/>
    </row>
    <row r="599" spans="1:4" x14ac:dyDescent="0.35">
      <c r="A599" s="213"/>
      <c r="B599" s="212"/>
      <c r="C599" s="212"/>
      <c r="D599" s="212"/>
    </row>
    <row r="600" spans="1:4" x14ac:dyDescent="0.35">
      <c r="A600" s="213"/>
      <c r="B600" s="212"/>
      <c r="C600" s="212"/>
      <c r="D600" s="212"/>
    </row>
    <row r="601" spans="1:4" x14ac:dyDescent="0.35">
      <c r="A601" s="213"/>
      <c r="B601" s="212"/>
      <c r="C601" s="212"/>
      <c r="D601" s="212"/>
    </row>
    <row r="602" spans="1:4" x14ac:dyDescent="0.35">
      <c r="A602" s="213"/>
      <c r="B602" s="212"/>
      <c r="C602" s="212"/>
      <c r="D602" s="212"/>
    </row>
    <row r="603" spans="1:4" x14ac:dyDescent="0.35">
      <c r="A603" s="213"/>
      <c r="B603" s="212"/>
      <c r="C603" s="212"/>
      <c r="D603" s="212"/>
    </row>
    <row r="604" spans="1:4" x14ac:dyDescent="0.35">
      <c r="A604" s="213"/>
      <c r="B604" s="212"/>
      <c r="C604" s="212"/>
      <c r="D604" s="212"/>
    </row>
    <row r="605" spans="1:4" x14ac:dyDescent="0.35">
      <c r="A605" s="213"/>
      <c r="B605" s="212"/>
      <c r="C605" s="212"/>
      <c r="D605" s="212"/>
    </row>
    <row r="606" spans="1:4" x14ac:dyDescent="0.35">
      <c r="A606" s="213"/>
      <c r="B606" s="212"/>
      <c r="C606" s="212"/>
      <c r="D606" s="212"/>
    </row>
    <row r="607" spans="1:4" x14ac:dyDescent="0.35">
      <c r="A607" s="213"/>
      <c r="B607" s="212"/>
      <c r="C607" s="212"/>
      <c r="D607" s="212"/>
    </row>
    <row r="608" spans="1:4" x14ac:dyDescent="0.35">
      <c r="A608" s="213"/>
      <c r="B608" s="212"/>
      <c r="C608" s="212"/>
      <c r="D608" s="212"/>
    </row>
    <row r="609" spans="1:4" x14ac:dyDescent="0.35">
      <c r="A609" s="213"/>
      <c r="B609" s="212"/>
      <c r="C609" s="212"/>
      <c r="D609" s="212"/>
    </row>
    <row r="610" spans="1:4" x14ac:dyDescent="0.35">
      <c r="A610" s="213"/>
      <c r="B610" s="212"/>
      <c r="C610" s="212"/>
      <c r="D610" s="212"/>
    </row>
    <row r="611" spans="1:4" x14ac:dyDescent="0.35">
      <c r="A611" s="213"/>
      <c r="B611" s="212"/>
      <c r="C611" s="212"/>
      <c r="D611" s="212"/>
    </row>
    <row r="612" spans="1:4" x14ac:dyDescent="0.35">
      <c r="A612" s="213"/>
      <c r="B612" s="212"/>
      <c r="C612" s="212"/>
      <c r="D612" s="212"/>
    </row>
    <row r="613" spans="1:4" x14ac:dyDescent="0.35">
      <c r="A613" s="213"/>
      <c r="B613" s="212"/>
      <c r="C613" s="212"/>
      <c r="D613" s="212"/>
    </row>
    <row r="614" spans="1:4" x14ac:dyDescent="0.35">
      <c r="A614" s="213"/>
      <c r="B614" s="212"/>
      <c r="C614" s="212"/>
      <c r="D614" s="212"/>
    </row>
    <row r="615" spans="1:4" x14ac:dyDescent="0.35">
      <c r="A615" s="213"/>
      <c r="B615" s="212"/>
      <c r="C615" s="212"/>
      <c r="D615" s="212"/>
    </row>
    <row r="616" spans="1:4" x14ac:dyDescent="0.35">
      <c r="A616" s="213"/>
      <c r="B616" s="212"/>
      <c r="C616" s="212"/>
      <c r="D616" s="212"/>
    </row>
    <row r="617" spans="1:4" x14ac:dyDescent="0.35">
      <c r="A617" s="213"/>
      <c r="B617" s="212"/>
      <c r="C617" s="212"/>
      <c r="D617" s="212"/>
    </row>
    <row r="618" spans="1:4" x14ac:dyDescent="0.35">
      <c r="A618" s="213"/>
      <c r="B618" s="212"/>
      <c r="C618" s="212"/>
      <c r="D618" s="212"/>
    </row>
    <row r="619" spans="1:4" x14ac:dyDescent="0.35">
      <c r="A619" s="213"/>
      <c r="B619" s="212"/>
      <c r="C619" s="212"/>
      <c r="D619" s="212"/>
    </row>
    <row r="620" spans="1:4" x14ac:dyDescent="0.35">
      <c r="A620" s="213"/>
      <c r="B620" s="212"/>
      <c r="C620" s="212"/>
      <c r="D620" s="212"/>
    </row>
    <row r="621" spans="1:4" x14ac:dyDescent="0.35">
      <c r="A621" s="213"/>
      <c r="B621" s="212"/>
      <c r="C621" s="212"/>
      <c r="D621" s="212"/>
    </row>
    <row r="622" spans="1:4" x14ac:dyDescent="0.35">
      <c r="A622" s="213"/>
      <c r="B622" s="212"/>
      <c r="C622" s="212"/>
      <c r="D622" s="212"/>
    </row>
    <row r="623" spans="1:4" x14ac:dyDescent="0.35">
      <c r="A623" s="213"/>
      <c r="B623" s="212"/>
      <c r="C623" s="212"/>
      <c r="D623" s="212"/>
    </row>
    <row r="624" spans="1:4" x14ac:dyDescent="0.35">
      <c r="A624" s="213"/>
      <c r="B624" s="212"/>
      <c r="C624" s="212"/>
      <c r="D624" s="212"/>
    </row>
    <row r="625" spans="1:4" x14ac:dyDescent="0.35">
      <c r="A625" s="213"/>
      <c r="B625" s="212"/>
      <c r="C625" s="212"/>
      <c r="D625" s="212"/>
    </row>
    <row r="626" spans="1:4" x14ac:dyDescent="0.35">
      <c r="A626" s="213"/>
      <c r="B626" s="212"/>
      <c r="C626" s="212"/>
      <c r="D626" s="212"/>
    </row>
    <row r="627" spans="1:4" x14ac:dyDescent="0.35">
      <c r="A627" s="213"/>
      <c r="B627" s="212"/>
      <c r="C627" s="212"/>
      <c r="D627" s="212"/>
    </row>
    <row r="628" spans="1:4" x14ac:dyDescent="0.35">
      <c r="A628" s="213"/>
      <c r="B628" s="212"/>
      <c r="C628" s="212"/>
      <c r="D628" s="212"/>
    </row>
    <row r="629" spans="1:4" x14ac:dyDescent="0.35">
      <c r="A629" s="213"/>
      <c r="B629" s="212"/>
      <c r="C629" s="212"/>
      <c r="D629" s="212"/>
    </row>
    <row r="630" spans="1:4" x14ac:dyDescent="0.35">
      <c r="A630" s="213"/>
      <c r="B630" s="212"/>
      <c r="C630" s="212"/>
      <c r="D630" s="212"/>
    </row>
    <row r="631" spans="1:4" x14ac:dyDescent="0.35">
      <c r="A631" s="213"/>
      <c r="B631" s="212"/>
      <c r="C631" s="212"/>
      <c r="D631" s="212"/>
    </row>
    <row r="632" spans="1:4" x14ac:dyDescent="0.35">
      <c r="A632" s="213"/>
      <c r="B632" s="212"/>
      <c r="C632" s="212"/>
      <c r="D632" s="212"/>
    </row>
    <row r="633" spans="1:4" x14ac:dyDescent="0.35">
      <c r="A633" s="213"/>
      <c r="B633" s="212"/>
      <c r="C633" s="212"/>
      <c r="D633" s="212"/>
    </row>
    <row r="634" spans="1:4" x14ac:dyDescent="0.35">
      <c r="A634" s="213"/>
      <c r="B634" s="212"/>
      <c r="C634" s="212"/>
      <c r="D634" s="212"/>
    </row>
    <row r="635" spans="1:4" x14ac:dyDescent="0.35">
      <c r="A635" s="213"/>
      <c r="B635" s="212"/>
      <c r="C635" s="212"/>
      <c r="D635" s="212"/>
    </row>
    <row r="636" spans="1:4" x14ac:dyDescent="0.35">
      <c r="A636" s="213"/>
      <c r="B636" s="212"/>
      <c r="C636" s="212"/>
      <c r="D636" s="212"/>
    </row>
    <row r="637" spans="1:4" x14ac:dyDescent="0.35">
      <c r="A637" s="213"/>
      <c r="B637" s="212"/>
      <c r="C637" s="212"/>
      <c r="D637" s="212"/>
    </row>
    <row r="638" spans="1:4" x14ac:dyDescent="0.35">
      <c r="A638" s="213"/>
      <c r="B638" s="212"/>
      <c r="C638" s="212"/>
      <c r="D638" s="212"/>
    </row>
    <row r="639" spans="1:4" x14ac:dyDescent="0.35">
      <c r="A639" s="213"/>
      <c r="B639" s="212"/>
      <c r="C639" s="212"/>
      <c r="D639" s="212"/>
    </row>
    <row r="640" spans="1:4" x14ac:dyDescent="0.35">
      <c r="A640" s="213"/>
      <c r="B640" s="212"/>
      <c r="C640" s="212"/>
      <c r="D640" s="212"/>
    </row>
    <row r="641" spans="1:4" x14ac:dyDescent="0.35">
      <c r="A641" s="213"/>
      <c r="B641" s="212"/>
      <c r="C641" s="212"/>
      <c r="D641" s="212"/>
    </row>
    <row r="642" spans="1:4" x14ac:dyDescent="0.35">
      <c r="A642" s="213"/>
      <c r="B642" s="212"/>
      <c r="C642" s="212"/>
      <c r="D642" s="212"/>
    </row>
    <row r="643" spans="1:4" x14ac:dyDescent="0.35">
      <c r="A643" s="213"/>
      <c r="B643" s="212"/>
      <c r="C643" s="212"/>
      <c r="D643" s="212"/>
    </row>
    <row r="644" spans="1:4" x14ac:dyDescent="0.35">
      <c r="A644" s="213"/>
      <c r="B644" s="212"/>
      <c r="C644" s="212"/>
      <c r="D644" s="212"/>
    </row>
    <row r="645" spans="1:4" x14ac:dyDescent="0.35">
      <c r="A645" s="213"/>
      <c r="B645" s="212"/>
      <c r="C645" s="212"/>
      <c r="D645" s="212"/>
    </row>
    <row r="646" spans="1:4" x14ac:dyDescent="0.35">
      <c r="A646" s="213"/>
      <c r="B646" s="212"/>
      <c r="C646" s="212"/>
      <c r="D646" s="212"/>
    </row>
    <row r="647" spans="1:4" x14ac:dyDescent="0.35">
      <c r="A647" s="213"/>
      <c r="B647" s="212"/>
      <c r="C647" s="212"/>
      <c r="D647" s="212"/>
    </row>
    <row r="648" spans="1:4" x14ac:dyDescent="0.35">
      <c r="A648" s="213"/>
      <c r="B648" s="212"/>
      <c r="C648" s="212"/>
      <c r="D648" s="212"/>
    </row>
    <row r="649" spans="1:4" x14ac:dyDescent="0.35">
      <c r="A649" s="213"/>
      <c r="B649" s="212"/>
      <c r="C649" s="212"/>
      <c r="D649" s="212"/>
    </row>
    <row r="650" spans="1:4" x14ac:dyDescent="0.35">
      <c r="A650" s="213"/>
      <c r="B650" s="212"/>
      <c r="C650" s="212"/>
      <c r="D650" s="212"/>
    </row>
    <row r="651" spans="1:4" x14ac:dyDescent="0.35">
      <c r="A651" s="213"/>
      <c r="B651" s="212"/>
      <c r="C651" s="212"/>
      <c r="D651" s="212"/>
    </row>
    <row r="652" spans="1:4" x14ac:dyDescent="0.35">
      <c r="A652" s="213"/>
      <c r="B652" s="212"/>
      <c r="C652" s="212"/>
      <c r="D652" s="212"/>
    </row>
    <row r="653" spans="1:4" x14ac:dyDescent="0.35">
      <c r="A653" s="213"/>
      <c r="B653" s="212"/>
      <c r="C653" s="212"/>
      <c r="D653" s="212"/>
    </row>
    <row r="654" spans="1:4" x14ac:dyDescent="0.35">
      <c r="A654" s="213"/>
      <c r="B654" s="212"/>
      <c r="C654" s="212"/>
      <c r="D654" s="212"/>
    </row>
    <row r="655" spans="1:4" x14ac:dyDescent="0.35">
      <c r="A655" s="213"/>
      <c r="B655" s="212"/>
      <c r="C655" s="212"/>
      <c r="D655" s="212"/>
    </row>
    <row r="656" spans="1:4" x14ac:dyDescent="0.35">
      <c r="A656" s="213"/>
      <c r="B656" s="212"/>
      <c r="C656" s="212"/>
      <c r="D656" s="212"/>
    </row>
    <row r="657" spans="1:4" x14ac:dyDescent="0.35">
      <c r="A657" s="213"/>
      <c r="B657" s="212"/>
      <c r="C657" s="212"/>
      <c r="D657" s="212"/>
    </row>
    <row r="658" spans="1:4" x14ac:dyDescent="0.35">
      <c r="A658" s="213"/>
      <c r="B658" s="212"/>
      <c r="C658" s="212"/>
      <c r="D658" s="212"/>
    </row>
    <row r="659" spans="1:4" x14ac:dyDescent="0.35">
      <c r="A659" s="213"/>
      <c r="B659" s="212"/>
      <c r="C659" s="212"/>
      <c r="D659" s="212"/>
    </row>
    <row r="660" spans="1:4" x14ac:dyDescent="0.35">
      <c r="A660" s="213"/>
      <c r="B660" s="212"/>
      <c r="C660" s="212"/>
      <c r="D660" s="212"/>
    </row>
    <row r="661" spans="1:4" x14ac:dyDescent="0.35">
      <c r="A661" s="213"/>
      <c r="B661" s="212"/>
      <c r="C661" s="212"/>
      <c r="D661" s="212"/>
    </row>
    <row r="662" spans="1:4" x14ac:dyDescent="0.35">
      <c r="A662" s="213"/>
      <c r="B662" s="212"/>
      <c r="C662" s="212"/>
      <c r="D662" s="212"/>
    </row>
    <row r="663" spans="1:4" x14ac:dyDescent="0.35">
      <c r="A663" s="213"/>
      <c r="B663" s="212"/>
      <c r="C663" s="212"/>
      <c r="D663" s="212"/>
    </row>
    <row r="664" spans="1:4" x14ac:dyDescent="0.35">
      <c r="A664" s="213"/>
      <c r="B664" s="212"/>
      <c r="C664" s="212"/>
      <c r="D664" s="212"/>
    </row>
    <row r="665" spans="1:4" x14ac:dyDescent="0.35">
      <c r="A665" s="213"/>
      <c r="B665" s="212"/>
      <c r="C665" s="212"/>
      <c r="D665" s="212"/>
    </row>
    <row r="666" spans="1:4" x14ac:dyDescent="0.35">
      <c r="A666" s="213"/>
      <c r="B666" s="212"/>
      <c r="C666" s="212"/>
      <c r="D666" s="212"/>
    </row>
    <row r="667" spans="1:4" x14ac:dyDescent="0.35">
      <c r="A667" s="213"/>
      <c r="B667" s="212"/>
      <c r="C667" s="212"/>
      <c r="D667" s="212"/>
    </row>
    <row r="668" spans="1:4" x14ac:dyDescent="0.35">
      <c r="A668" s="213"/>
      <c r="B668" s="212"/>
      <c r="C668" s="212"/>
      <c r="D668" s="212"/>
    </row>
    <row r="669" spans="1:4" x14ac:dyDescent="0.35">
      <c r="A669" s="213"/>
      <c r="B669" s="212"/>
      <c r="C669" s="212"/>
      <c r="D669" s="212"/>
    </row>
    <row r="670" spans="1:4" x14ac:dyDescent="0.35">
      <c r="A670" s="213"/>
      <c r="B670" s="212"/>
      <c r="C670" s="212"/>
      <c r="D670" s="212"/>
    </row>
    <row r="671" spans="1:4" x14ac:dyDescent="0.35">
      <c r="A671" s="213"/>
      <c r="B671" s="212"/>
      <c r="C671" s="212"/>
      <c r="D671" s="212"/>
    </row>
    <row r="672" spans="1:4" x14ac:dyDescent="0.35">
      <c r="A672" s="213"/>
      <c r="B672" s="212"/>
      <c r="C672" s="212"/>
      <c r="D672" s="212"/>
    </row>
    <row r="673" spans="1:4" x14ac:dyDescent="0.35">
      <c r="A673" s="213"/>
      <c r="B673" s="212"/>
      <c r="C673" s="212"/>
      <c r="D673" s="212"/>
    </row>
    <row r="674" spans="1:4" x14ac:dyDescent="0.35">
      <c r="A674" s="213"/>
      <c r="B674" s="212"/>
      <c r="C674" s="212"/>
      <c r="D674" s="212"/>
    </row>
    <row r="675" spans="1:4" x14ac:dyDescent="0.35">
      <c r="A675" s="213"/>
      <c r="B675" s="212"/>
      <c r="C675" s="212"/>
      <c r="D675" s="212"/>
    </row>
    <row r="676" spans="1:4" x14ac:dyDescent="0.35">
      <c r="A676" s="213"/>
      <c r="B676" s="212"/>
      <c r="C676" s="212"/>
      <c r="D676" s="212"/>
    </row>
    <row r="677" spans="1:4" x14ac:dyDescent="0.35">
      <c r="A677" s="213"/>
      <c r="B677" s="212"/>
      <c r="C677" s="212"/>
      <c r="D677" s="212"/>
    </row>
    <row r="678" spans="1:4" x14ac:dyDescent="0.35">
      <c r="A678" s="213"/>
      <c r="B678" s="212"/>
      <c r="C678" s="212"/>
      <c r="D678" s="212"/>
    </row>
    <row r="679" spans="1:4" x14ac:dyDescent="0.35">
      <c r="A679" s="213"/>
      <c r="B679" s="212"/>
      <c r="C679" s="212"/>
      <c r="D679" s="212"/>
    </row>
    <row r="680" spans="1:4" x14ac:dyDescent="0.35">
      <c r="A680" s="213"/>
      <c r="B680" s="212"/>
      <c r="C680" s="212"/>
      <c r="D680" s="212"/>
    </row>
    <row r="681" spans="1:4" x14ac:dyDescent="0.35">
      <c r="A681" s="213"/>
      <c r="B681" s="212"/>
      <c r="C681" s="212"/>
      <c r="D681" s="212"/>
    </row>
    <row r="682" spans="1:4" x14ac:dyDescent="0.35">
      <c r="A682" s="213"/>
      <c r="B682" s="212"/>
      <c r="C682" s="212"/>
      <c r="D682" s="212"/>
    </row>
    <row r="683" spans="1:4" x14ac:dyDescent="0.35">
      <c r="A683" s="213"/>
      <c r="B683" s="212"/>
      <c r="C683" s="212"/>
      <c r="D683" s="212"/>
    </row>
    <row r="684" spans="1:4" x14ac:dyDescent="0.35">
      <c r="A684" s="213"/>
      <c r="B684" s="212"/>
      <c r="C684" s="212"/>
      <c r="D684" s="212"/>
    </row>
    <row r="685" spans="1:4" x14ac:dyDescent="0.35">
      <c r="A685" s="213"/>
      <c r="B685" s="212"/>
      <c r="C685" s="212"/>
      <c r="D685" s="212"/>
    </row>
    <row r="686" spans="1:4" x14ac:dyDescent="0.35">
      <c r="A686" s="213"/>
      <c r="B686" s="212"/>
      <c r="C686" s="212"/>
      <c r="D686" s="212"/>
    </row>
    <row r="687" spans="1:4" x14ac:dyDescent="0.35">
      <c r="A687" s="213"/>
      <c r="B687" s="212"/>
      <c r="C687" s="212"/>
      <c r="D687" s="212"/>
    </row>
    <row r="688" spans="1:4" x14ac:dyDescent="0.35">
      <c r="A688" s="213"/>
      <c r="B688" s="212"/>
      <c r="C688" s="212"/>
      <c r="D688" s="212"/>
    </row>
    <row r="689" spans="1:4" x14ac:dyDescent="0.35">
      <c r="A689" s="213"/>
      <c r="B689" s="212"/>
      <c r="C689" s="212"/>
      <c r="D689" s="212"/>
    </row>
    <row r="690" spans="1:4" x14ac:dyDescent="0.35">
      <c r="A690" s="213"/>
      <c r="B690" s="212"/>
      <c r="C690" s="212"/>
      <c r="D690" s="212"/>
    </row>
    <row r="691" spans="1:4" x14ac:dyDescent="0.35">
      <c r="A691" s="213"/>
      <c r="B691" s="212"/>
      <c r="C691" s="212"/>
      <c r="D691" s="212"/>
    </row>
    <row r="692" spans="1:4" x14ac:dyDescent="0.35">
      <c r="A692" s="213"/>
      <c r="B692" s="212"/>
      <c r="C692" s="212"/>
      <c r="D692" s="212"/>
    </row>
    <row r="693" spans="1:4" x14ac:dyDescent="0.35">
      <c r="A693" s="213"/>
      <c r="B693" s="212"/>
      <c r="C693" s="212"/>
      <c r="D693" s="212"/>
    </row>
    <row r="694" spans="1:4" x14ac:dyDescent="0.35">
      <c r="A694" s="213"/>
      <c r="B694" s="212"/>
      <c r="C694" s="212"/>
      <c r="D694" s="212"/>
    </row>
    <row r="695" spans="1:4" x14ac:dyDescent="0.35">
      <c r="A695" s="213"/>
      <c r="B695" s="212"/>
      <c r="C695" s="212"/>
      <c r="D695" s="212"/>
    </row>
    <row r="696" spans="1:4" x14ac:dyDescent="0.35">
      <c r="A696" s="213"/>
      <c r="B696" s="212"/>
      <c r="C696" s="212"/>
      <c r="D696" s="212"/>
    </row>
    <row r="697" spans="1:4" x14ac:dyDescent="0.35">
      <c r="A697" s="213"/>
      <c r="B697" s="212"/>
      <c r="C697" s="212"/>
      <c r="D697" s="212"/>
    </row>
    <row r="698" spans="1:4" x14ac:dyDescent="0.35">
      <c r="A698" s="213"/>
      <c r="B698" s="212"/>
      <c r="C698" s="212"/>
      <c r="D698" s="212"/>
    </row>
    <row r="699" spans="1:4" x14ac:dyDescent="0.35">
      <c r="A699" s="213"/>
      <c r="B699" s="212"/>
      <c r="C699" s="212"/>
      <c r="D699" s="212"/>
    </row>
    <row r="700" spans="1:4" x14ac:dyDescent="0.35">
      <c r="A700" s="213"/>
      <c r="B700" s="212"/>
      <c r="C700" s="212"/>
      <c r="D700" s="212"/>
    </row>
    <row r="701" spans="1:4" x14ac:dyDescent="0.35">
      <c r="A701" s="213"/>
      <c r="B701" s="212"/>
      <c r="C701" s="212"/>
      <c r="D701" s="212"/>
    </row>
    <row r="702" spans="1:4" x14ac:dyDescent="0.35">
      <c r="A702" s="213"/>
      <c r="B702" s="212"/>
      <c r="C702" s="212"/>
      <c r="D702" s="212"/>
    </row>
    <row r="703" spans="1:4" x14ac:dyDescent="0.35">
      <c r="A703" s="213"/>
      <c r="B703" s="212"/>
      <c r="C703" s="212"/>
      <c r="D703" s="212"/>
    </row>
    <row r="704" spans="1:4" x14ac:dyDescent="0.35">
      <c r="A704" s="213"/>
      <c r="B704" s="212"/>
      <c r="C704" s="212"/>
      <c r="D704" s="212"/>
    </row>
    <row r="705" spans="1:4" x14ac:dyDescent="0.35">
      <c r="A705" s="213"/>
      <c r="B705" s="212"/>
      <c r="C705" s="212"/>
      <c r="D705" s="212"/>
    </row>
    <row r="706" spans="1:4" x14ac:dyDescent="0.35">
      <c r="A706" s="213"/>
      <c r="B706" s="212"/>
      <c r="C706" s="212"/>
      <c r="D706" s="212"/>
    </row>
    <row r="707" spans="1:4" x14ac:dyDescent="0.35">
      <c r="A707" s="213"/>
      <c r="B707" s="212"/>
      <c r="C707" s="212"/>
      <c r="D707" s="212"/>
    </row>
    <row r="708" spans="1:4" x14ac:dyDescent="0.35">
      <c r="A708" s="213"/>
      <c r="B708" s="212"/>
      <c r="C708" s="212"/>
      <c r="D708" s="212"/>
    </row>
    <row r="709" spans="1:4" x14ac:dyDescent="0.35">
      <c r="A709" s="213"/>
      <c r="B709" s="212"/>
      <c r="C709" s="212"/>
      <c r="D709" s="212"/>
    </row>
    <row r="710" spans="1:4" x14ac:dyDescent="0.35">
      <c r="A710" s="213"/>
      <c r="B710" s="212"/>
      <c r="C710" s="212"/>
      <c r="D710" s="212"/>
    </row>
    <row r="711" spans="1:4" x14ac:dyDescent="0.35">
      <c r="A711" s="213"/>
      <c r="B711" s="212"/>
      <c r="C711" s="212"/>
      <c r="D711" s="212"/>
    </row>
    <row r="712" spans="1:4" x14ac:dyDescent="0.35">
      <c r="A712" s="213"/>
      <c r="B712" s="212"/>
      <c r="C712" s="212"/>
      <c r="D712" s="212"/>
    </row>
    <row r="713" spans="1:4" x14ac:dyDescent="0.35">
      <c r="A713" s="213"/>
      <c r="B713" s="212"/>
      <c r="C713" s="212"/>
      <c r="D713" s="212"/>
    </row>
    <row r="714" spans="1:4" x14ac:dyDescent="0.35">
      <c r="A714" s="213"/>
      <c r="B714" s="212"/>
      <c r="C714" s="212"/>
      <c r="D714" s="212"/>
    </row>
    <row r="715" spans="1:4" x14ac:dyDescent="0.35">
      <c r="A715" s="213"/>
      <c r="B715" s="212"/>
      <c r="C715" s="212"/>
      <c r="D715" s="212"/>
    </row>
    <row r="716" spans="1:4" x14ac:dyDescent="0.35">
      <c r="A716" s="213"/>
      <c r="B716" s="212"/>
      <c r="C716" s="212"/>
      <c r="D716" s="212"/>
    </row>
    <row r="717" spans="1:4" x14ac:dyDescent="0.35">
      <c r="A717" s="213"/>
      <c r="B717" s="212"/>
      <c r="C717" s="212"/>
      <c r="D717" s="212"/>
    </row>
    <row r="718" spans="1:4" x14ac:dyDescent="0.35">
      <c r="A718" s="213"/>
      <c r="B718" s="212"/>
      <c r="C718" s="212"/>
      <c r="D718" s="212"/>
    </row>
    <row r="719" spans="1:4" x14ac:dyDescent="0.35">
      <c r="A719" s="213"/>
      <c r="B719" s="212"/>
      <c r="C719" s="212"/>
      <c r="D719" s="212"/>
    </row>
    <row r="720" spans="1:4" x14ac:dyDescent="0.35">
      <c r="A720" s="213"/>
      <c r="B720" s="212"/>
      <c r="C720" s="212"/>
      <c r="D720" s="212"/>
    </row>
    <row r="721" spans="1:4" x14ac:dyDescent="0.35">
      <c r="A721" s="213"/>
      <c r="B721" s="212"/>
      <c r="C721" s="212"/>
      <c r="D721" s="212"/>
    </row>
    <row r="722" spans="1:4" x14ac:dyDescent="0.35">
      <c r="A722" s="213"/>
      <c r="B722" s="212"/>
      <c r="C722" s="212"/>
      <c r="D722" s="212"/>
    </row>
    <row r="723" spans="1:4" x14ac:dyDescent="0.35">
      <c r="A723" s="213"/>
      <c r="B723" s="212"/>
      <c r="C723" s="212"/>
      <c r="D723" s="212"/>
    </row>
    <row r="724" spans="1:4" x14ac:dyDescent="0.35">
      <c r="A724" s="213"/>
      <c r="B724" s="212"/>
      <c r="C724" s="212"/>
      <c r="D724" s="212"/>
    </row>
    <row r="725" spans="1:4" x14ac:dyDescent="0.35">
      <c r="A725" s="213"/>
      <c r="B725" s="212"/>
      <c r="C725" s="212"/>
      <c r="D725" s="212"/>
    </row>
    <row r="726" spans="1:4" x14ac:dyDescent="0.35">
      <c r="A726" s="213"/>
      <c r="B726" s="212"/>
      <c r="C726" s="212"/>
      <c r="D726" s="212"/>
    </row>
    <row r="727" spans="1:4" x14ac:dyDescent="0.35">
      <c r="A727" s="213"/>
      <c r="B727" s="212"/>
      <c r="C727" s="212"/>
      <c r="D727" s="212"/>
    </row>
    <row r="728" spans="1:4" x14ac:dyDescent="0.35">
      <c r="A728" s="213"/>
      <c r="B728" s="212"/>
      <c r="C728" s="212"/>
      <c r="D728" s="212"/>
    </row>
    <row r="729" spans="1:4" x14ac:dyDescent="0.35">
      <c r="A729" s="213"/>
      <c r="B729" s="212"/>
      <c r="C729" s="212"/>
      <c r="D729" s="212"/>
    </row>
    <row r="730" spans="1:4" x14ac:dyDescent="0.35">
      <c r="A730" s="213"/>
      <c r="B730" s="212"/>
      <c r="C730" s="212"/>
      <c r="D730" s="212"/>
    </row>
    <row r="731" spans="1:4" x14ac:dyDescent="0.35">
      <c r="A731" s="213"/>
      <c r="B731" s="212"/>
      <c r="C731" s="212"/>
      <c r="D731" s="212"/>
    </row>
    <row r="732" spans="1:4" x14ac:dyDescent="0.35">
      <c r="A732" s="213"/>
      <c r="B732" s="212"/>
      <c r="C732" s="212"/>
      <c r="D732" s="212"/>
    </row>
    <row r="733" spans="1:4" x14ac:dyDescent="0.35">
      <c r="A733" s="213"/>
      <c r="B733" s="212"/>
      <c r="C733" s="212"/>
      <c r="D733" s="212"/>
    </row>
    <row r="734" spans="1:4" x14ac:dyDescent="0.35">
      <c r="A734" s="213"/>
      <c r="B734" s="212"/>
      <c r="C734" s="212"/>
      <c r="D734" s="212"/>
    </row>
    <row r="735" spans="1:4" x14ac:dyDescent="0.35">
      <c r="A735" s="213"/>
      <c r="B735" s="212"/>
      <c r="C735" s="212"/>
      <c r="D735" s="212"/>
    </row>
    <row r="736" spans="1:4" x14ac:dyDescent="0.35">
      <c r="A736" s="213"/>
      <c r="B736" s="212"/>
      <c r="C736" s="212"/>
      <c r="D736" s="212"/>
    </row>
    <row r="737" spans="1:4" x14ac:dyDescent="0.35">
      <c r="A737" s="213"/>
      <c r="B737" s="212"/>
      <c r="C737" s="212"/>
      <c r="D737" s="212"/>
    </row>
    <row r="738" spans="1:4" x14ac:dyDescent="0.35">
      <c r="A738" s="213"/>
      <c r="B738" s="212"/>
      <c r="C738" s="212"/>
      <c r="D738" s="212"/>
    </row>
    <row r="739" spans="1:4" x14ac:dyDescent="0.35">
      <c r="A739" s="213"/>
      <c r="B739" s="212"/>
      <c r="C739" s="212"/>
      <c r="D739" s="212"/>
    </row>
    <row r="740" spans="1:4" x14ac:dyDescent="0.35">
      <c r="A740" s="213"/>
      <c r="B740" s="212"/>
      <c r="C740" s="212"/>
      <c r="D740" s="212"/>
    </row>
    <row r="741" spans="1:4" x14ac:dyDescent="0.35">
      <c r="A741" s="213"/>
      <c r="B741" s="212"/>
      <c r="C741" s="212"/>
      <c r="D741" s="212"/>
    </row>
    <row r="742" spans="1:4" x14ac:dyDescent="0.35">
      <c r="A742" s="213"/>
      <c r="B742" s="212"/>
      <c r="C742" s="212"/>
      <c r="D742" s="212"/>
    </row>
    <row r="743" spans="1:4" x14ac:dyDescent="0.35">
      <c r="A743" s="213"/>
      <c r="B743" s="212"/>
      <c r="C743" s="212"/>
      <c r="D743" s="212"/>
    </row>
    <row r="744" spans="1:4" x14ac:dyDescent="0.35">
      <c r="A744" s="213"/>
      <c r="B744" s="212"/>
      <c r="C744" s="212"/>
      <c r="D744" s="212"/>
    </row>
    <row r="745" spans="1:4" x14ac:dyDescent="0.35">
      <c r="A745" s="213"/>
      <c r="B745" s="212"/>
      <c r="C745" s="212"/>
      <c r="D745" s="212"/>
    </row>
    <row r="746" spans="1:4" x14ac:dyDescent="0.35">
      <c r="A746" s="213"/>
      <c r="B746" s="212"/>
      <c r="C746" s="212"/>
      <c r="D746" s="212"/>
    </row>
    <row r="747" spans="1:4" x14ac:dyDescent="0.35">
      <c r="A747" s="213"/>
      <c r="B747" s="212"/>
      <c r="C747" s="212"/>
      <c r="D747" s="212"/>
    </row>
    <row r="748" spans="1:4" x14ac:dyDescent="0.35">
      <c r="A748" s="213"/>
      <c r="B748" s="212"/>
      <c r="C748" s="212"/>
      <c r="D748" s="212"/>
    </row>
    <row r="749" spans="1:4" x14ac:dyDescent="0.35">
      <c r="A749" s="213"/>
      <c r="B749" s="212"/>
      <c r="C749" s="212"/>
      <c r="D749" s="212"/>
    </row>
    <row r="750" spans="1:4" x14ac:dyDescent="0.35">
      <c r="A750" s="213"/>
      <c r="B750" s="212"/>
      <c r="C750" s="212"/>
      <c r="D750" s="212"/>
    </row>
    <row r="751" spans="1:4" x14ac:dyDescent="0.35">
      <c r="A751" s="213"/>
      <c r="B751" s="212"/>
      <c r="C751" s="212"/>
      <c r="D751" s="212"/>
    </row>
    <row r="752" spans="1:4" x14ac:dyDescent="0.35">
      <c r="A752" s="213"/>
      <c r="B752" s="212"/>
      <c r="C752" s="212"/>
      <c r="D752" s="212"/>
    </row>
    <row r="753" spans="1:4" x14ac:dyDescent="0.35">
      <c r="A753" s="213"/>
      <c r="B753" s="212"/>
      <c r="C753" s="212"/>
      <c r="D753" s="212"/>
    </row>
    <row r="754" spans="1:4" x14ac:dyDescent="0.35">
      <c r="A754" s="213"/>
      <c r="B754" s="212"/>
      <c r="C754" s="212"/>
      <c r="D754" s="212"/>
    </row>
    <row r="755" spans="1:4" x14ac:dyDescent="0.35">
      <c r="A755" s="213"/>
      <c r="B755" s="212"/>
      <c r="C755" s="212"/>
      <c r="D755" s="212"/>
    </row>
    <row r="756" spans="1:4" x14ac:dyDescent="0.35">
      <c r="A756" s="213"/>
      <c r="B756" s="212"/>
      <c r="C756" s="212"/>
      <c r="D756" s="212"/>
    </row>
    <row r="757" spans="1:4" x14ac:dyDescent="0.35">
      <c r="A757" s="213"/>
      <c r="B757" s="212"/>
      <c r="C757" s="212"/>
      <c r="D757" s="212"/>
    </row>
    <row r="758" spans="1:4" x14ac:dyDescent="0.35">
      <c r="A758" s="213"/>
      <c r="B758" s="212"/>
      <c r="C758" s="212"/>
      <c r="D758" s="212"/>
    </row>
    <row r="759" spans="1:4" x14ac:dyDescent="0.35">
      <c r="A759" s="213"/>
      <c r="B759" s="212"/>
      <c r="C759" s="212"/>
      <c r="D759" s="212"/>
    </row>
    <row r="760" spans="1:4" x14ac:dyDescent="0.35">
      <c r="A760" s="213"/>
      <c r="B760" s="212"/>
      <c r="C760" s="212"/>
      <c r="D760" s="212"/>
    </row>
    <row r="761" spans="1:4" x14ac:dyDescent="0.35">
      <c r="A761" s="213"/>
      <c r="B761" s="212"/>
      <c r="C761" s="212"/>
      <c r="D761" s="212"/>
    </row>
    <row r="762" spans="1:4" x14ac:dyDescent="0.35">
      <c r="A762" s="213"/>
      <c r="B762" s="212"/>
      <c r="C762" s="212"/>
      <c r="D762" s="212"/>
    </row>
  </sheetData>
  <pageMargins left="0.75" right="0.75" top="1" bottom="1" header="0.5" footer="0.5"/>
  <pageSetup paperSize="9" orientation="portrait" verticalDpi="9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6557-4E74-4069-828E-238CDE7BE120}">
  <dimension ref="A1:G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4375" defaultRowHeight="15.5" x14ac:dyDescent="0.35"/>
  <cols>
    <col min="1" max="1" width="8.84375" style="222" customWidth="1"/>
    <col min="2" max="2" width="18.4609375" style="210" customWidth="1"/>
    <col min="3" max="3" width="9.3046875" style="210" bestFit="1" customWidth="1"/>
    <col min="4" max="4" width="8.84375" style="210"/>
    <col min="5" max="5" width="9.15234375" style="210" customWidth="1"/>
    <col min="6" max="6" width="18.765625" style="210" customWidth="1"/>
    <col min="7" max="7" width="9.53515625" style="210" customWidth="1"/>
    <col min="8" max="16384" width="8.84375" style="210"/>
  </cols>
  <sheetData>
    <row r="1" spans="1:7" x14ac:dyDescent="0.35">
      <c r="A1" s="222" t="s">
        <v>362</v>
      </c>
      <c r="E1" s="222"/>
    </row>
    <row r="2" spans="1:7" s="224" customFormat="1" x14ac:dyDescent="0.35">
      <c r="A2" s="222"/>
      <c r="B2" s="210"/>
      <c r="C2" s="210"/>
      <c r="D2" s="210"/>
      <c r="E2" s="222"/>
      <c r="F2" s="210"/>
      <c r="G2" s="210"/>
    </row>
    <row r="3" spans="1:7" ht="52.5" x14ac:dyDescent="0.35">
      <c r="A3" s="225" t="s">
        <v>152</v>
      </c>
      <c r="B3" s="225" t="s">
        <v>149</v>
      </c>
      <c r="C3" s="225" t="s">
        <v>150</v>
      </c>
      <c r="D3" s="224"/>
      <c r="E3" s="225" t="s">
        <v>153</v>
      </c>
      <c r="F3" s="225" t="s">
        <v>149</v>
      </c>
      <c r="G3" s="225" t="s">
        <v>150</v>
      </c>
    </row>
    <row r="4" spans="1:7" x14ac:dyDescent="0.35">
      <c r="A4" s="213">
        <v>1980</v>
      </c>
      <c r="B4" s="226">
        <v>1700</v>
      </c>
      <c r="C4" s="226">
        <v>286.625</v>
      </c>
      <c r="E4" s="213">
        <v>1980</v>
      </c>
      <c r="F4" s="226">
        <v>1101</v>
      </c>
      <c r="G4" s="226">
        <v>328.90700000000004</v>
      </c>
    </row>
    <row r="5" spans="1:7" x14ac:dyDescent="0.35">
      <c r="A5" s="227"/>
      <c r="B5" s="226">
        <v>1625</v>
      </c>
      <c r="C5" s="226">
        <v>383.56600000000003</v>
      </c>
      <c r="E5" s="213"/>
      <c r="F5" s="226">
        <v>1007</v>
      </c>
      <c r="G5" s="226">
        <v>363.61900000000003</v>
      </c>
    </row>
    <row r="6" spans="1:7" x14ac:dyDescent="0.35">
      <c r="A6" s="227"/>
      <c r="B6" s="226">
        <v>1468</v>
      </c>
      <c r="C6" s="226">
        <v>496.08500000000004</v>
      </c>
      <c r="E6" s="213"/>
      <c r="F6" s="226">
        <v>941</v>
      </c>
      <c r="G6" s="226">
        <v>398.90000000000003</v>
      </c>
    </row>
    <row r="7" spans="1:7" x14ac:dyDescent="0.35">
      <c r="A7" s="227"/>
      <c r="B7" s="226">
        <v>1375</v>
      </c>
      <c r="C7" s="226">
        <v>621.56700000000001</v>
      </c>
      <c r="E7" s="213"/>
      <c r="F7" s="226">
        <v>1149</v>
      </c>
      <c r="G7" s="226">
        <v>435.27900000000005</v>
      </c>
    </row>
    <row r="8" spans="1:7" x14ac:dyDescent="0.35">
      <c r="A8" s="227"/>
      <c r="B8" s="226">
        <v>1300</v>
      </c>
      <c r="C8" s="226">
        <v>759.21299999999997</v>
      </c>
      <c r="E8" s="213"/>
      <c r="F8" s="226">
        <v>1325</v>
      </c>
      <c r="G8" s="226">
        <v>470.84200000000004</v>
      </c>
    </row>
    <row r="9" spans="1:7" x14ac:dyDescent="0.35">
      <c r="A9" s="227">
        <v>1985</v>
      </c>
      <c r="B9" s="226">
        <v>1230</v>
      </c>
      <c r="C9" s="226">
        <v>898.61699999999996</v>
      </c>
      <c r="E9" s="213">
        <v>1985</v>
      </c>
      <c r="F9" s="226">
        <v>1242</v>
      </c>
      <c r="G9" s="226">
        <v>510.52100000000007</v>
      </c>
    </row>
    <row r="10" spans="1:7" x14ac:dyDescent="0.35">
      <c r="A10" s="227"/>
      <c r="B10" s="226">
        <v>1330</v>
      </c>
      <c r="C10" s="226">
        <v>1037.701</v>
      </c>
      <c r="E10" s="213"/>
      <c r="F10" s="226">
        <v>1325</v>
      </c>
      <c r="G10" s="226">
        <v>552.23800000000006</v>
      </c>
    </row>
    <row r="11" spans="1:7" x14ac:dyDescent="0.35">
      <c r="A11" s="227"/>
      <c r="B11" s="226">
        <v>1290</v>
      </c>
      <c r="C11" s="226">
        <v>1172.7719999999999</v>
      </c>
      <c r="E11" s="213"/>
      <c r="F11" s="226">
        <v>1298</v>
      </c>
      <c r="G11" s="226">
        <v>595.91200000000003</v>
      </c>
    </row>
    <row r="12" spans="1:7" x14ac:dyDescent="0.35">
      <c r="A12" s="227"/>
      <c r="B12" s="226">
        <v>1190</v>
      </c>
      <c r="C12" s="226">
        <v>1298.241</v>
      </c>
      <c r="E12" s="213"/>
      <c r="F12" s="226">
        <v>1195</v>
      </c>
      <c r="G12" s="226">
        <v>637.971</v>
      </c>
    </row>
    <row r="13" spans="1:7" x14ac:dyDescent="0.35">
      <c r="A13" s="227"/>
      <c r="B13" s="226">
        <v>1200</v>
      </c>
      <c r="C13" s="226">
        <v>1398.614</v>
      </c>
      <c r="E13" s="213"/>
      <c r="F13" s="226">
        <v>1185</v>
      </c>
      <c r="G13" s="226">
        <v>679.15899999999999</v>
      </c>
    </row>
    <row r="14" spans="1:7" x14ac:dyDescent="0.35">
      <c r="A14" s="227">
        <v>1990</v>
      </c>
      <c r="B14" s="226">
        <v>1195</v>
      </c>
      <c r="C14" s="226">
        <v>1498.7180000000001</v>
      </c>
      <c r="E14" s="213">
        <v>1990</v>
      </c>
      <c r="F14" s="226">
        <v>1200</v>
      </c>
      <c r="G14" s="226">
        <v>724.63900000000001</v>
      </c>
    </row>
    <row r="15" spans="1:7" x14ac:dyDescent="0.35">
      <c r="A15" s="227"/>
      <c r="B15" s="226">
        <v>1230</v>
      </c>
      <c r="C15" s="226">
        <v>1598.6080000000002</v>
      </c>
      <c r="E15" s="213"/>
      <c r="F15" s="226">
        <v>1235</v>
      </c>
      <c r="G15" s="226">
        <v>775.27700000000004</v>
      </c>
    </row>
    <row r="16" spans="1:7" x14ac:dyDescent="0.35">
      <c r="A16" s="227"/>
      <c r="B16" s="226">
        <v>1365</v>
      </c>
      <c r="C16" s="226">
        <v>1702.3420000000001</v>
      </c>
      <c r="E16" s="213"/>
      <c r="F16" s="226">
        <v>1350</v>
      </c>
      <c r="G16" s="226">
        <v>826.77100000000007</v>
      </c>
    </row>
    <row r="17" spans="1:7" x14ac:dyDescent="0.35">
      <c r="A17" s="227"/>
      <c r="B17" s="226">
        <v>1405</v>
      </c>
      <c r="C17" s="226">
        <v>1811.9550000000002</v>
      </c>
      <c r="E17" s="213"/>
      <c r="F17" s="226">
        <v>1435</v>
      </c>
      <c r="G17" s="226">
        <v>887.3130000000001</v>
      </c>
    </row>
    <row r="18" spans="1:7" x14ac:dyDescent="0.35">
      <c r="A18" s="227"/>
      <c r="B18" s="226">
        <v>1495</v>
      </c>
      <c r="C18" s="226">
        <v>1950.8920000000003</v>
      </c>
      <c r="E18" s="213"/>
      <c r="F18" s="226">
        <v>1515</v>
      </c>
      <c r="G18" s="226">
        <v>951.94900000000007</v>
      </c>
    </row>
    <row r="19" spans="1:7" x14ac:dyDescent="0.35">
      <c r="A19" s="227">
        <v>1995</v>
      </c>
      <c r="B19" s="226">
        <v>1370</v>
      </c>
      <c r="C19" s="226">
        <v>2093.6380000000004</v>
      </c>
      <c r="E19" s="213">
        <v>1995</v>
      </c>
      <c r="F19" s="226">
        <v>1480</v>
      </c>
      <c r="G19" s="226">
        <v>1022.7560000000001</v>
      </c>
    </row>
    <row r="20" spans="1:7" x14ac:dyDescent="0.35">
      <c r="A20" s="227"/>
      <c r="B20" s="226">
        <v>1355</v>
      </c>
      <c r="C20" s="226">
        <v>2235.7169393170129</v>
      </c>
      <c r="E20" s="213"/>
      <c r="F20" s="226">
        <v>1420</v>
      </c>
      <c r="G20" s="226">
        <v>1106.9364815133276</v>
      </c>
    </row>
    <row r="21" spans="1:7" x14ac:dyDescent="0.35">
      <c r="A21" s="227"/>
      <c r="B21" s="226">
        <v>1390</v>
      </c>
      <c r="C21" s="226">
        <v>2376.1595601362333</v>
      </c>
      <c r="E21" s="213"/>
      <c r="F21" s="226">
        <v>1385</v>
      </c>
      <c r="G21" s="226">
        <v>1192.8239277730008</v>
      </c>
    </row>
    <row r="22" spans="1:7" x14ac:dyDescent="0.35">
      <c r="A22" s="227"/>
      <c r="B22" s="226">
        <v>1260</v>
      </c>
      <c r="C22" s="226">
        <v>2521.4222943212035</v>
      </c>
      <c r="E22" s="213"/>
      <c r="F22" s="226">
        <v>1340</v>
      </c>
      <c r="G22" s="226">
        <v>1283.0095683576956</v>
      </c>
    </row>
    <row r="23" spans="1:7" x14ac:dyDescent="0.35">
      <c r="A23" s="227"/>
      <c r="B23" s="226">
        <v>1120</v>
      </c>
      <c r="C23" s="226">
        <v>2671.5827245199935</v>
      </c>
      <c r="E23" s="213"/>
      <c r="F23" s="226">
        <v>1265</v>
      </c>
      <c r="G23" s="226">
        <v>1382.1183387790197</v>
      </c>
    </row>
    <row r="24" spans="1:7" x14ac:dyDescent="0.35">
      <c r="A24" s="227">
        <v>2000</v>
      </c>
      <c r="B24" s="226">
        <v>1010</v>
      </c>
      <c r="C24" s="226">
        <v>2809.864806118655</v>
      </c>
      <c r="E24" s="213">
        <v>2000</v>
      </c>
      <c r="F24" s="226">
        <v>1195</v>
      </c>
      <c r="G24" s="226">
        <v>1490.5152433361995</v>
      </c>
    </row>
    <row r="25" spans="1:7" x14ac:dyDescent="0.35">
      <c r="A25" s="227"/>
      <c r="B25" s="226">
        <v>955</v>
      </c>
      <c r="C25" s="226">
        <v>2937.6930994920849</v>
      </c>
      <c r="E25" s="213"/>
      <c r="F25" s="226">
        <v>1100</v>
      </c>
      <c r="G25" s="226">
        <v>1596.3848048151333</v>
      </c>
    </row>
    <row r="26" spans="1:7" x14ac:dyDescent="0.35">
      <c r="A26" s="227"/>
      <c r="B26" s="226">
        <v>920</v>
      </c>
      <c r="C26" s="226">
        <v>3064.7299917256273</v>
      </c>
      <c r="E26" s="213"/>
      <c r="F26" s="226">
        <v>1000</v>
      </c>
      <c r="G26" s="226">
        <v>1700.0309785038694</v>
      </c>
    </row>
    <row r="27" spans="1:7" x14ac:dyDescent="0.35">
      <c r="A27" s="227"/>
      <c r="B27" s="226">
        <v>857</v>
      </c>
      <c r="C27" s="226">
        <v>3180.9720698463525</v>
      </c>
      <c r="E27" s="213"/>
      <c r="F27" s="226">
        <v>905</v>
      </c>
      <c r="G27" s="226">
        <v>1803.0271951848667</v>
      </c>
    </row>
    <row r="28" spans="1:7" x14ac:dyDescent="0.35">
      <c r="A28" s="227"/>
      <c r="B28" s="226">
        <v>816</v>
      </c>
      <c r="C28" s="226">
        <v>3285.519360161099</v>
      </c>
      <c r="E28" s="213"/>
      <c r="F28" s="226">
        <v>826</v>
      </c>
      <c r="G28" s="226">
        <v>1899.4379538307401</v>
      </c>
    </row>
    <row r="29" spans="1:7" x14ac:dyDescent="0.35">
      <c r="A29" s="227">
        <v>2005</v>
      </c>
      <c r="B29" s="226">
        <v>816</v>
      </c>
      <c r="C29" s="226">
        <v>3378.4021373975179</v>
      </c>
      <c r="E29" s="213">
        <v>2005</v>
      </c>
      <c r="F29" s="226">
        <v>728</v>
      </c>
      <c r="G29" s="226">
        <v>1987.6571417349928</v>
      </c>
    </row>
    <row r="30" spans="1:7" x14ac:dyDescent="0.35">
      <c r="A30" s="227"/>
      <c r="B30" s="226">
        <v>776</v>
      </c>
      <c r="C30" s="226">
        <v>3462.3600856003536</v>
      </c>
      <c r="E30" s="213"/>
      <c r="F30" s="226">
        <v>684</v>
      </c>
      <c r="G30" s="226">
        <v>2067.6690075991373</v>
      </c>
    </row>
    <row r="31" spans="1:7" x14ac:dyDescent="0.35">
      <c r="A31" s="228"/>
      <c r="B31" s="226">
        <v>780</v>
      </c>
      <c r="C31" s="226">
        <v>3546.2716254412649</v>
      </c>
      <c r="E31" s="213"/>
      <c r="F31" s="226">
        <v>647</v>
      </c>
      <c r="G31" s="226">
        <v>2139.7936243845365</v>
      </c>
    </row>
    <row r="32" spans="1:7" x14ac:dyDescent="0.35">
      <c r="A32" s="229"/>
      <c r="B32" s="226">
        <v>770</v>
      </c>
      <c r="C32" s="226">
        <v>3624.9864643712076</v>
      </c>
      <c r="E32" s="213"/>
      <c r="F32" s="226">
        <v>601</v>
      </c>
      <c r="G32" s="226">
        <v>2209.3174278026199</v>
      </c>
    </row>
    <row r="33" spans="1:7" x14ac:dyDescent="0.35">
      <c r="A33" s="229"/>
      <c r="B33" s="226">
        <v>769</v>
      </c>
      <c r="C33" s="226">
        <v>3699.7250143425822</v>
      </c>
      <c r="E33" s="213"/>
      <c r="F33" s="226">
        <v>564</v>
      </c>
      <c r="G33" s="226">
        <v>2267.7923951123548</v>
      </c>
    </row>
    <row r="34" spans="1:7" x14ac:dyDescent="0.35">
      <c r="A34" s="229">
        <v>2010</v>
      </c>
      <c r="B34" s="226">
        <v>751</v>
      </c>
      <c r="C34" s="226">
        <v>3768.7078334163652</v>
      </c>
      <c r="E34" s="213">
        <v>2010</v>
      </c>
      <c r="F34" s="226">
        <v>520</v>
      </c>
      <c r="G34" s="226">
        <v>2323.1099957686529</v>
      </c>
    </row>
    <row r="35" spans="1:7" x14ac:dyDescent="0.35">
      <c r="A35" s="227"/>
      <c r="B35" s="226">
        <v>788</v>
      </c>
      <c r="C35" s="226">
        <v>3825.6099687822998</v>
      </c>
      <c r="E35" s="213"/>
      <c r="F35" s="226">
        <v>493</v>
      </c>
      <c r="G35" s="226">
        <v>2367.1364872311715</v>
      </c>
    </row>
    <row r="36" spans="1:7" x14ac:dyDescent="0.35">
      <c r="A36" s="227"/>
      <c r="B36" s="226">
        <v>811</v>
      </c>
      <c r="C36" s="226">
        <v>3874.365785752359</v>
      </c>
      <c r="E36" s="213"/>
      <c r="F36" s="226">
        <v>461</v>
      </c>
      <c r="G36" s="226">
        <v>2404.5802483829598</v>
      </c>
    </row>
    <row r="37" spans="1:7" x14ac:dyDescent="0.35">
      <c r="A37" s="227"/>
      <c r="B37" s="226">
        <v>746</v>
      </c>
      <c r="C37" s="226">
        <v>3918.8342623727985</v>
      </c>
      <c r="E37" s="213"/>
      <c r="F37" s="226">
        <v>452</v>
      </c>
      <c r="G37" s="226">
        <v>2439.9106962208061</v>
      </c>
    </row>
    <row r="38" spans="1:7" x14ac:dyDescent="0.35">
      <c r="A38" s="229"/>
      <c r="B38" s="226">
        <v>716</v>
      </c>
      <c r="C38" s="226">
        <v>3962.5397187286449</v>
      </c>
      <c r="E38" s="213"/>
      <c r="F38" s="226">
        <v>407</v>
      </c>
      <c r="G38" s="226">
        <v>2475.6721498135594</v>
      </c>
    </row>
    <row r="39" spans="1:7" x14ac:dyDescent="0.35">
      <c r="A39" s="229">
        <v>2015</v>
      </c>
      <c r="B39" s="226">
        <v>566</v>
      </c>
      <c r="C39" s="226">
        <v>4012.0833482763924</v>
      </c>
      <c r="E39" s="229">
        <v>2015</v>
      </c>
      <c r="F39" s="226">
        <v>333</v>
      </c>
      <c r="G39" s="226">
        <v>2514.5191765548493</v>
      </c>
    </row>
    <row r="40" spans="1:7" x14ac:dyDescent="0.35">
      <c r="A40" s="229"/>
      <c r="B40" s="226">
        <v>515</v>
      </c>
      <c r="C40" s="226">
        <v>4064.0350352914174</v>
      </c>
      <c r="E40" s="229"/>
      <c r="F40" s="226">
        <v>297</v>
      </c>
      <c r="G40" s="226">
        <v>2554.3951573444256</v>
      </c>
    </row>
    <row r="41" spans="1:7" x14ac:dyDescent="0.35">
      <c r="A41" s="229"/>
      <c r="B41" s="226">
        <v>501</v>
      </c>
      <c r="C41" s="226">
        <v>4115.1247699491369</v>
      </c>
      <c r="E41" s="229"/>
      <c r="F41" s="226">
        <v>275</v>
      </c>
      <c r="G41" s="226">
        <v>2594.4110637058893</v>
      </c>
    </row>
    <row r="42" spans="1:7" x14ac:dyDescent="0.35">
      <c r="A42" s="229"/>
      <c r="B42" s="226">
        <v>507</v>
      </c>
      <c r="C42" s="226">
        <v>4171.1744076131909</v>
      </c>
      <c r="E42" s="229"/>
      <c r="F42" s="226">
        <v>279</v>
      </c>
      <c r="G42" s="226">
        <v>2633.2368862439153</v>
      </c>
    </row>
    <row r="43" spans="1:7" x14ac:dyDescent="0.35">
      <c r="A43" s="229"/>
      <c r="B43" s="226">
        <v>481</v>
      </c>
      <c r="C43" s="226">
        <v>4228.6749277186946</v>
      </c>
      <c r="E43" s="229"/>
      <c r="F43" s="226">
        <v>260</v>
      </c>
      <c r="G43" s="226">
        <v>2670.7748115724798</v>
      </c>
    </row>
    <row r="44" spans="1:7" x14ac:dyDescent="0.35">
      <c r="A44" s="210"/>
      <c r="B44" s="226">
        <v>411</v>
      </c>
      <c r="C44" s="226">
        <v>4282.3225355010891</v>
      </c>
      <c r="E44" s="229"/>
      <c r="F44" s="226">
        <v>221</v>
      </c>
      <c r="G44" s="226">
        <v>2708.580687862886</v>
      </c>
    </row>
    <row r="45" spans="1:7" x14ac:dyDescent="0.35">
      <c r="A45" s="229">
        <v>2021</v>
      </c>
      <c r="B45" s="226">
        <v>357</v>
      </c>
      <c r="C45" s="226">
        <v>4327.059819035032</v>
      </c>
      <c r="E45" s="229">
        <f>A45</f>
        <v>2021</v>
      </c>
      <c r="F45" s="226">
        <v>195</v>
      </c>
      <c r="G45" s="226">
        <v>2739.9032600127571</v>
      </c>
    </row>
    <row r="47" spans="1:7" x14ac:dyDescent="0.35">
      <c r="A47" s="230" t="s">
        <v>151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.5" x14ac:dyDescent="0.35"/>
  <cols>
    <col min="1" max="1" width="8.84375" style="239" customWidth="1"/>
    <col min="2" max="2" width="11.84375" customWidth="1"/>
    <col min="3" max="3" width="9" customWidth="1"/>
    <col min="4" max="4" width="8.84375" customWidth="1"/>
    <col min="5" max="5" width="16.07421875" bestFit="1" customWidth="1"/>
    <col min="6" max="6" width="19.3828125" customWidth="1"/>
    <col min="7" max="7" width="18.61328125" bestFit="1" customWidth="1"/>
  </cols>
  <sheetData>
    <row r="1" spans="1:9" x14ac:dyDescent="0.35">
      <c r="A1" s="231" t="s">
        <v>363</v>
      </c>
    </row>
    <row r="2" spans="1:9" x14ac:dyDescent="0.35">
      <c r="A2" s="232"/>
    </row>
    <row r="3" spans="1:9" x14ac:dyDescent="0.35">
      <c r="A3" s="233" t="s">
        <v>191</v>
      </c>
      <c r="B3" s="234" t="s">
        <v>154</v>
      </c>
      <c r="C3" s="234" t="s">
        <v>20</v>
      </c>
      <c r="D3" s="234" t="s">
        <v>155</v>
      </c>
      <c r="E3" s="234" t="s">
        <v>156</v>
      </c>
      <c r="F3" s="234" t="s">
        <v>157</v>
      </c>
      <c r="G3" s="234" t="s">
        <v>22</v>
      </c>
    </row>
    <row r="4" spans="1:9" x14ac:dyDescent="0.35">
      <c r="A4" s="233">
        <v>1990</v>
      </c>
      <c r="B4" s="235">
        <v>164595</v>
      </c>
      <c r="C4" s="235">
        <v>300410</v>
      </c>
      <c r="D4" s="235">
        <v>86369</v>
      </c>
      <c r="E4" s="235">
        <v>39159</v>
      </c>
      <c r="F4" s="235">
        <v>6513</v>
      </c>
      <c r="G4" s="235"/>
      <c r="I4" s="236"/>
    </row>
    <row r="5" spans="1:9" x14ac:dyDescent="0.35">
      <c r="A5" s="233"/>
      <c r="B5" s="235">
        <v>157932</v>
      </c>
      <c r="C5" s="235">
        <v>333963</v>
      </c>
      <c r="D5" s="235">
        <v>101746</v>
      </c>
      <c r="E5" s="235">
        <v>41472</v>
      </c>
      <c r="F5" s="235">
        <v>6650</v>
      </c>
      <c r="G5" s="235"/>
      <c r="I5" s="236"/>
    </row>
    <row r="6" spans="1:9" x14ac:dyDescent="0.35">
      <c r="A6" s="233"/>
      <c r="B6" s="235">
        <v>147218</v>
      </c>
      <c r="C6" s="235">
        <v>330100</v>
      </c>
      <c r="D6" s="235">
        <v>99871</v>
      </c>
      <c r="E6" s="235">
        <v>45660</v>
      </c>
      <c r="F6" s="235">
        <v>17969</v>
      </c>
      <c r="G6" s="235"/>
      <c r="I6" s="236"/>
    </row>
    <row r="7" spans="1:9" x14ac:dyDescent="0.35">
      <c r="A7" s="233"/>
      <c r="B7" s="235">
        <v>148522</v>
      </c>
      <c r="C7" s="235">
        <v>340162</v>
      </c>
      <c r="D7" s="235">
        <v>99819</v>
      </c>
      <c r="E7" s="235">
        <v>47006</v>
      </c>
      <c r="F7" s="235">
        <v>81848</v>
      </c>
      <c r="G7" s="235"/>
      <c r="I7" s="236"/>
    </row>
    <row r="8" spans="1:9" x14ac:dyDescent="0.35">
      <c r="A8" s="233"/>
      <c r="B8" s="235">
        <v>161815</v>
      </c>
      <c r="C8" s="235">
        <v>329710</v>
      </c>
      <c r="D8" s="235">
        <v>100836</v>
      </c>
      <c r="E8" s="235">
        <v>54700</v>
      </c>
      <c r="F8" s="235">
        <v>117606</v>
      </c>
      <c r="G8" s="235"/>
      <c r="I8" s="236"/>
    </row>
    <row r="9" spans="1:9" x14ac:dyDescent="0.35">
      <c r="A9" s="233">
        <v>1995</v>
      </c>
      <c r="B9" s="235">
        <v>162797</v>
      </c>
      <c r="C9" s="235">
        <v>326010</v>
      </c>
      <c r="D9" s="235">
        <v>109020</v>
      </c>
      <c r="E9" s="235">
        <v>56565</v>
      </c>
      <c r="F9" s="235">
        <v>154393</v>
      </c>
      <c r="G9" s="235"/>
      <c r="I9" s="236"/>
    </row>
    <row r="10" spans="1:9" x14ac:dyDescent="0.35">
      <c r="A10" s="233"/>
      <c r="B10" s="235">
        <v>177794</v>
      </c>
      <c r="C10" s="235">
        <v>375841</v>
      </c>
      <c r="D10" s="235">
        <v>117908</v>
      </c>
      <c r="E10" s="235">
        <v>65336</v>
      </c>
      <c r="F10" s="235">
        <v>201969</v>
      </c>
      <c r="G10" s="235"/>
      <c r="I10" s="236"/>
    </row>
    <row r="11" spans="1:9" x14ac:dyDescent="0.35">
      <c r="A11" s="233"/>
      <c r="B11" s="235">
        <v>182867</v>
      </c>
      <c r="C11" s="235">
        <v>345532</v>
      </c>
      <c r="D11" s="235">
        <v>112777</v>
      </c>
      <c r="E11" s="235">
        <v>67245</v>
      </c>
      <c r="F11" s="235">
        <v>251822</v>
      </c>
      <c r="G11" s="235"/>
      <c r="I11" s="236"/>
    </row>
    <row r="12" spans="1:9" x14ac:dyDescent="0.35">
      <c r="A12" s="233"/>
      <c r="B12" s="235">
        <v>188595</v>
      </c>
      <c r="C12" s="235">
        <v>355895</v>
      </c>
      <c r="D12" s="235">
        <v>117624</v>
      </c>
      <c r="E12" s="235">
        <v>75459</v>
      </c>
      <c r="F12" s="235">
        <v>267733</v>
      </c>
      <c r="G12" s="235"/>
      <c r="I12" s="236"/>
    </row>
    <row r="13" spans="1:9" x14ac:dyDescent="0.35">
      <c r="A13" s="233"/>
      <c r="B13" s="235">
        <v>190415</v>
      </c>
      <c r="C13" s="235">
        <v>358066</v>
      </c>
      <c r="D13" s="235">
        <v>106487</v>
      </c>
      <c r="E13" s="235">
        <v>102502</v>
      </c>
      <c r="F13" s="235">
        <v>315493</v>
      </c>
      <c r="G13" s="235"/>
      <c r="I13" s="236"/>
    </row>
    <row r="14" spans="1:9" x14ac:dyDescent="0.35">
      <c r="A14" s="233">
        <v>2000</v>
      </c>
      <c r="B14" s="235">
        <v>198506</v>
      </c>
      <c r="C14" s="235">
        <v>369909</v>
      </c>
      <c r="D14" s="235">
        <v>110456</v>
      </c>
      <c r="E14" s="235">
        <v>102103</v>
      </c>
      <c r="F14" s="235">
        <v>324563</v>
      </c>
      <c r="G14" s="235"/>
      <c r="I14" s="236"/>
    </row>
    <row r="15" spans="1:9" x14ac:dyDescent="0.35">
      <c r="A15" s="233"/>
      <c r="B15" s="235">
        <v>191600</v>
      </c>
      <c r="C15" s="235">
        <v>379426</v>
      </c>
      <c r="D15" s="235">
        <v>113111</v>
      </c>
      <c r="E15" s="235">
        <v>114653</v>
      </c>
      <c r="F15" s="235">
        <v>312939</v>
      </c>
      <c r="G15" s="235"/>
      <c r="I15" s="236"/>
    </row>
    <row r="16" spans="1:9" x14ac:dyDescent="0.35">
      <c r="A16" s="233"/>
      <c r="B16" s="235">
        <v>176168</v>
      </c>
      <c r="C16" s="235">
        <v>376372</v>
      </c>
      <c r="D16" s="235">
        <v>100833</v>
      </c>
      <c r="E16" s="235">
        <v>113047</v>
      </c>
      <c r="F16" s="235">
        <v>329847</v>
      </c>
      <c r="G16" s="235"/>
      <c r="I16" s="236"/>
    </row>
    <row r="17" spans="1:14" x14ac:dyDescent="0.35">
      <c r="A17" s="233"/>
      <c r="B17" s="235">
        <v>176778</v>
      </c>
      <c r="C17" s="235">
        <v>386486</v>
      </c>
      <c r="D17" s="235">
        <v>106733</v>
      </c>
      <c r="E17" s="235">
        <v>108197</v>
      </c>
      <c r="F17" s="235">
        <v>324580</v>
      </c>
      <c r="G17" s="235"/>
      <c r="I17" s="236"/>
    </row>
    <row r="18" spans="1:14" x14ac:dyDescent="0.35">
      <c r="A18" s="233"/>
      <c r="B18" s="235">
        <v>164702.20024840863</v>
      </c>
      <c r="C18" s="235">
        <v>396410.70629916881</v>
      </c>
      <c r="D18" s="235">
        <v>113474.92004223476</v>
      </c>
      <c r="E18" s="235">
        <v>109583.51510168279</v>
      </c>
      <c r="F18" s="235">
        <v>340824.3539961066</v>
      </c>
      <c r="G18" s="235"/>
      <c r="I18" s="236"/>
    </row>
    <row r="19" spans="1:14" x14ac:dyDescent="0.35">
      <c r="A19" s="233">
        <v>2005</v>
      </c>
      <c r="B19" s="235">
        <v>160294.64573901996</v>
      </c>
      <c r="C19" s="235">
        <v>381878.97176002502</v>
      </c>
      <c r="D19" s="235">
        <v>110791.18174369824</v>
      </c>
      <c r="E19" s="235">
        <v>108708.74801056461</v>
      </c>
      <c r="F19" s="235">
        <v>331657.71804868121</v>
      </c>
      <c r="G19" s="235"/>
      <c r="I19" s="236"/>
    </row>
    <row r="20" spans="1:14" x14ac:dyDescent="0.35">
      <c r="A20" s="233"/>
      <c r="B20" s="235">
        <v>153064.99607350782</v>
      </c>
      <c r="C20" s="235">
        <v>366928.01925765234</v>
      </c>
      <c r="D20" s="235">
        <v>100653.54720868576</v>
      </c>
      <c r="E20" s="235">
        <v>103270.24797461004</v>
      </c>
      <c r="F20" s="235">
        <v>311407.73365403904</v>
      </c>
      <c r="G20" s="235"/>
      <c r="I20" s="236"/>
    </row>
    <row r="21" spans="1:14" x14ac:dyDescent="0.35">
      <c r="A21" s="233"/>
      <c r="B21" s="235">
        <v>144297.60855132563</v>
      </c>
      <c r="C21" s="235">
        <v>352867.91019224894</v>
      </c>
      <c r="D21" s="235">
        <v>94827.296299549882</v>
      </c>
      <c r="E21" s="235">
        <v>98945.795589415939</v>
      </c>
      <c r="F21" s="235">
        <v>355878.03307060146</v>
      </c>
      <c r="G21" s="235"/>
      <c r="I21" s="236"/>
    </row>
    <row r="22" spans="1:14" x14ac:dyDescent="0.35">
      <c r="A22" s="233"/>
      <c r="B22" s="235">
        <v>137199.64658030408</v>
      </c>
      <c r="C22" s="235">
        <v>359553.81775016722</v>
      </c>
      <c r="D22" s="235">
        <v>111142.90650973239</v>
      </c>
      <c r="E22" s="235">
        <v>95283.954958960749</v>
      </c>
      <c r="F22" s="235">
        <v>376810.49618231243</v>
      </c>
      <c r="G22" s="235"/>
      <c r="I22" s="236"/>
    </row>
    <row r="23" spans="1:14" x14ac:dyDescent="0.35">
      <c r="A23" s="233"/>
      <c r="B23" s="235">
        <v>113701.08471471981</v>
      </c>
      <c r="C23" s="235">
        <v>345199.28797677602</v>
      </c>
      <c r="D23" s="235">
        <v>93042.109352420579</v>
      </c>
      <c r="E23" s="235">
        <v>91891.845042877598</v>
      </c>
      <c r="F23" s="235">
        <v>359302.92960215866</v>
      </c>
      <c r="G23" s="235"/>
      <c r="I23" s="236"/>
    </row>
    <row r="24" spans="1:14" x14ac:dyDescent="0.35">
      <c r="A24" s="233">
        <v>2010</v>
      </c>
      <c r="B24" s="235">
        <v>117998.79731177731</v>
      </c>
      <c r="C24" s="235">
        <v>389595.49873115029</v>
      </c>
      <c r="D24" s="235">
        <v>101597.77334984906</v>
      </c>
      <c r="E24" s="235">
        <v>95921.127589290438</v>
      </c>
      <c r="F24" s="237">
        <v>377116.22983954672</v>
      </c>
      <c r="G24" s="235"/>
      <c r="I24" s="236"/>
      <c r="J24" s="235"/>
      <c r="K24" s="235"/>
      <c r="L24" s="235"/>
      <c r="M24" s="235"/>
      <c r="N24" s="235"/>
    </row>
    <row r="25" spans="1:14" x14ac:dyDescent="0.35">
      <c r="A25" s="233"/>
      <c r="B25" s="235">
        <v>111157.42493723719</v>
      </c>
      <c r="C25" s="235">
        <v>308840.75123267877</v>
      </c>
      <c r="D25" s="235">
        <v>85415.874778267142</v>
      </c>
      <c r="E25" s="235">
        <v>86450.425583897741</v>
      </c>
      <c r="F25" s="235">
        <v>309076.42444384791</v>
      </c>
      <c r="G25" s="235"/>
      <c r="I25" s="236"/>
    </row>
    <row r="26" spans="1:14" x14ac:dyDescent="0.35">
      <c r="A26" s="233"/>
      <c r="B26" s="235">
        <v>108630.35685031689</v>
      </c>
      <c r="C26" s="235">
        <v>343180.11441366782</v>
      </c>
      <c r="D26" s="235">
        <v>99127.601306634329</v>
      </c>
      <c r="E26" s="235">
        <v>79058.736022208061</v>
      </c>
      <c r="F26" s="235">
        <v>216542.54275597868</v>
      </c>
      <c r="G26" s="235"/>
      <c r="I26" s="236"/>
    </row>
    <row r="27" spans="1:14" x14ac:dyDescent="0.35">
      <c r="A27" s="233"/>
      <c r="B27" s="235">
        <v>110975.49858717507</v>
      </c>
      <c r="C27" s="235">
        <v>344500.96168994042</v>
      </c>
      <c r="D27" s="235">
        <v>102087.60979821291</v>
      </c>
      <c r="E27" s="235">
        <v>77157.678363073195</v>
      </c>
      <c r="F27" s="235">
        <v>205868.85313140677</v>
      </c>
      <c r="G27" s="235"/>
    </row>
    <row r="28" spans="1:14" x14ac:dyDescent="0.35">
      <c r="A28" s="233"/>
      <c r="B28" s="235">
        <v>106403.48707107517</v>
      </c>
      <c r="C28" s="235">
        <v>283690.9906583624</v>
      </c>
      <c r="D28" s="235">
        <v>85843.77621388885</v>
      </c>
      <c r="E28" s="235">
        <v>77762.976148131478</v>
      </c>
      <c r="F28" s="235">
        <v>217836.95006090362</v>
      </c>
      <c r="G28" s="235"/>
      <c r="I28" s="238"/>
    </row>
    <row r="29" spans="1:14" x14ac:dyDescent="0.35">
      <c r="A29" s="233">
        <v>2015</v>
      </c>
      <c r="B29" s="235">
        <v>103491.22069826834</v>
      </c>
      <c r="C29" s="235">
        <v>297581.64172281866</v>
      </c>
      <c r="D29" s="235">
        <v>91763.504624804176</v>
      </c>
      <c r="E29" s="235">
        <v>86709.938035330633</v>
      </c>
      <c r="F29" s="235">
        <v>212632.04032194518</v>
      </c>
      <c r="G29" s="235"/>
    </row>
    <row r="30" spans="1:14" x14ac:dyDescent="0.35">
      <c r="A30" s="233"/>
      <c r="B30" s="235">
        <v>105960.85326614317</v>
      </c>
      <c r="C30" s="235">
        <v>305874.95458435902</v>
      </c>
      <c r="D30" s="235">
        <v>94332.936311611877</v>
      </c>
      <c r="E30" s="235">
        <v>86721.204474543469</v>
      </c>
      <c r="F30" s="235">
        <v>298075.47510639147</v>
      </c>
      <c r="G30" s="235"/>
    </row>
    <row r="31" spans="1:14" x14ac:dyDescent="0.35">
      <c r="A31" s="233"/>
      <c r="B31" s="235">
        <v>108517.92306170525</v>
      </c>
      <c r="C31" s="235">
        <v>295076.52304104436</v>
      </c>
      <c r="D31" s="235">
        <v>91714.339392320719</v>
      </c>
      <c r="E31" s="235">
        <v>86477.251089882062</v>
      </c>
      <c r="F31" s="235">
        <v>286031.45323530148</v>
      </c>
      <c r="G31" s="235"/>
    </row>
    <row r="32" spans="1:14" x14ac:dyDescent="0.35">
      <c r="A32" s="233"/>
      <c r="B32" s="235">
        <v>109212.92215394838</v>
      </c>
      <c r="C32" s="235">
        <v>305270.32795238006</v>
      </c>
      <c r="D32" s="235">
        <v>92298.028631840702</v>
      </c>
      <c r="E32" s="235">
        <v>88408.318132533546</v>
      </c>
      <c r="F32" s="235">
        <v>273397.56142487167</v>
      </c>
      <c r="G32" s="235">
        <v>113.06434302777777</v>
      </c>
    </row>
    <row r="33" spans="1:7" x14ac:dyDescent="0.35">
      <c r="A33" s="233"/>
      <c r="B33" s="235">
        <v>110869.28160528705</v>
      </c>
      <c r="C33" s="235">
        <v>293711.60107945366</v>
      </c>
      <c r="D33" s="235">
        <v>93231.171657180457</v>
      </c>
      <c r="E33" s="235">
        <v>91729.103413641729</v>
      </c>
      <c r="F33" s="235">
        <v>269554.52497622388</v>
      </c>
      <c r="G33" s="235">
        <v>496.92480005102902</v>
      </c>
    </row>
    <row r="34" spans="1:7" x14ac:dyDescent="0.35">
      <c r="B34" s="235">
        <v>104442.87564047333</v>
      </c>
      <c r="C34" s="235">
        <v>296566.19408891047</v>
      </c>
      <c r="D34" s="235">
        <v>86161.237724926512</v>
      </c>
      <c r="E34" s="235">
        <v>88709.637562330201</v>
      </c>
      <c r="F34" s="235">
        <v>232297.18956343643</v>
      </c>
      <c r="G34" s="235">
        <v>886.40776944312972</v>
      </c>
    </row>
    <row r="35" spans="1:7" x14ac:dyDescent="0.35">
      <c r="A35" s="233">
        <v>2021</v>
      </c>
      <c r="B35" s="235">
        <v>111599.4454440736</v>
      </c>
      <c r="C35" s="235">
        <v>318391.87117161462</v>
      </c>
      <c r="D35" s="235">
        <v>92412.078233336972</v>
      </c>
      <c r="E35" s="235">
        <v>79362.127445912658</v>
      </c>
      <c r="F35" s="235">
        <v>253962.49236744514</v>
      </c>
      <c r="G35" s="235">
        <v>977.97369202660502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.5" x14ac:dyDescent="0.35"/>
  <cols>
    <col min="2" max="2" width="11.15234375" bestFit="1" customWidth="1"/>
    <col min="3" max="3" width="13.53515625" bestFit="1" customWidth="1"/>
    <col min="4" max="5" width="11.15234375" bestFit="1" customWidth="1"/>
    <col min="11" max="11" width="4.4609375" customWidth="1"/>
  </cols>
  <sheetData>
    <row r="1" spans="1:15" x14ac:dyDescent="0.35">
      <c r="A1" s="240" t="s">
        <v>364</v>
      </c>
    </row>
    <row r="2" spans="1:15" x14ac:dyDescent="0.35">
      <c r="A2" s="241"/>
    </row>
    <row r="3" spans="1:15" x14ac:dyDescent="0.35">
      <c r="A3" s="255" t="s">
        <v>191</v>
      </c>
      <c r="B3" s="242" t="s">
        <v>28</v>
      </c>
      <c r="C3" s="242" t="s">
        <v>158</v>
      </c>
      <c r="D3" s="242" t="s">
        <v>159</v>
      </c>
      <c r="E3" s="242" t="s">
        <v>160</v>
      </c>
    </row>
    <row r="4" spans="1:15" x14ac:dyDescent="0.35">
      <c r="A4">
        <v>1990</v>
      </c>
      <c r="B4" s="243">
        <v>0</v>
      </c>
      <c r="C4" s="243">
        <v>79.832999999999998</v>
      </c>
      <c r="D4" s="244">
        <v>0</v>
      </c>
      <c r="E4" s="243">
        <v>79.832999999999998</v>
      </c>
      <c r="I4" s="245"/>
      <c r="L4" s="238"/>
      <c r="M4" s="238"/>
      <c r="N4" s="238"/>
      <c r="O4" s="238"/>
    </row>
    <row r="5" spans="1:15" x14ac:dyDescent="0.35">
      <c r="B5" s="243">
        <v>0</v>
      </c>
      <c r="C5" s="243">
        <v>72.007000000000005</v>
      </c>
      <c r="D5" s="244">
        <v>0</v>
      </c>
      <c r="E5" s="243">
        <v>72.007000000000005</v>
      </c>
      <c r="I5" s="245"/>
      <c r="L5" s="238"/>
      <c r="M5" s="238"/>
      <c r="N5" s="238"/>
      <c r="O5" s="238"/>
    </row>
    <row r="6" spans="1:15" x14ac:dyDescent="0.35">
      <c r="B6" s="243">
        <v>-0.62</v>
      </c>
      <c r="C6" s="243">
        <v>61.255000000000003</v>
      </c>
      <c r="D6" s="244">
        <v>0</v>
      </c>
      <c r="E6" s="243">
        <v>60.634999999999998</v>
      </c>
      <c r="I6" s="245"/>
      <c r="L6" s="238"/>
      <c r="M6" s="238"/>
      <c r="N6" s="238"/>
      <c r="O6" s="238"/>
    </row>
    <row r="7" spans="1:15" x14ac:dyDescent="0.35">
      <c r="B7" s="243">
        <v>-6.8239999999999998</v>
      </c>
      <c r="C7" s="243">
        <v>48.527999999999999</v>
      </c>
      <c r="D7" s="244">
        <v>0</v>
      </c>
      <c r="E7" s="243">
        <v>41.704000000000001</v>
      </c>
      <c r="I7" s="245"/>
      <c r="L7" s="238"/>
      <c r="M7" s="238"/>
      <c r="N7" s="238"/>
      <c r="O7" s="238"/>
    </row>
    <row r="8" spans="1:15" x14ac:dyDescent="0.35">
      <c r="B8" s="243">
        <v>-9.5570000000000004</v>
      </c>
      <c r="C8" s="243">
        <v>33.052999999999997</v>
      </c>
      <c r="D8" s="244">
        <v>0</v>
      </c>
      <c r="E8" s="243">
        <v>23.495999999999999</v>
      </c>
      <c r="I8" s="245"/>
      <c r="L8" s="238"/>
      <c r="M8" s="238"/>
      <c r="N8" s="238"/>
      <c r="O8" s="238"/>
    </row>
    <row r="9" spans="1:15" x14ac:dyDescent="0.35">
      <c r="A9">
        <v>1995</v>
      </c>
      <c r="B9" s="243">
        <v>-11.231999999999999</v>
      </c>
      <c r="C9" s="243">
        <v>19.457000000000001</v>
      </c>
      <c r="D9" s="244">
        <v>0</v>
      </c>
      <c r="E9" s="243">
        <v>8.2249999999999996</v>
      </c>
      <c r="I9" s="245"/>
      <c r="L9" s="238"/>
      <c r="M9" s="238"/>
      <c r="N9" s="238"/>
      <c r="O9" s="238"/>
    </row>
    <row r="10" spans="1:15" x14ac:dyDescent="0.35">
      <c r="B10" s="243">
        <v>-15.202999999999999</v>
      </c>
      <c r="C10" s="243">
        <v>19.803999999999998</v>
      </c>
      <c r="D10" s="244">
        <v>0</v>
      </c>
      <c r="E10" s="243">
        <v>4.601</v>
      </c>
      <c r="I10" s="245"/>
      <c r="L10" s="238"/>
      <c r="M10" s="238"/>
      <c r="N10" s="238"/>
      <c r="O10" s="238"/>
    </row>
    <row r="11" spans="1:15" x14ac:dyDescent="0.35">
      <c r="B11" s="243">
        <v>-21.666</v>
      </c>
      <c r="C11" s="243">
        <v>14.061999999999999</v>
      </c>
      <c r="D11" s="244">
        <v>0</v>
      </c>
      <c r="E11" s="243">
        <v>-7.6040000000000001</v>
      </c>
      <c r="I11" s="245"/>
      <c r="L11" s="238"/>
      <c r="M11" s="238"/>
      <c r="N11" s="238"/>
      <c r="O11" s="238"/>
    </row>
    <row r="12" spans="1:15" x14ac:dyDescent="0.35">
      <c r="B12" s="243">
        <v>-31.603999999999999</v>
      </c>
      <c r="C12" s="243">
        <v>10.582000000000001</v>
      </c>
      <c r="D12" s="244">
        <v>0</v>
      </c>
      <c r="E12" s="243">
        <v>-21.021999999999998</v>
      </c>
      <c r="I12" s="245"/>
      <c r="L12" s="238"/>
      <c r="M12" s="238"/>
      <c r="N12" s="238"/>
      <c r="O12" s="238"/>
    </row>
    <row r="13" spans="1:15" x14ac:dyDescent="0.35">
      <c r="B13" s="243">
        <v>-84.433000000000007</v>
      </c>
      <c r="C13" s="243">
        <v>12.862</v>
      </c>
      <c r="D13" s="244">
        <v>0</v>
      </c>
      <c r="E13" s="243">
        <v>-71.570999999999998</v>
      </c>
      <c r="I13" s="245"/>
      <c r="L13" s="238"/>
      <c r="M13" s="238"/>
      <c r="N13" s="238"/>
      <c r="O13" s="238"/>
    </row>
    <row r="14" spans="1:15" x14ac:dyDescent="0.35">
      <c r="A14">
        <v>2000</v>
      </c>
      <c r="B14" s="243">
        <v>-146.34200000000001</v>
      </c>
      <c r="C14" s="243">
        <v>26.032</v>
      </c>
      <c r="D14" s="244">
        <v>0</v>
      </c>
      <c r="E14" s="243">
        <v>-120.31</v>
      </c>
      <c r="I14" s="245"/>
      <c r="L14" s="238"/>
      <c r="M14" s="238"/>
      <c r="N14" s="238"/>
      <c r="O14" s="238"/>
    </row>
    <row r="15" spans="1:15" x14ac:dyDescent="0.35">
      <c r="B15" s="243">
        <v>-138.33000000000001</v>
      </c>
      <c r="C15" s="243">
        <v>30.463999999999999</v>
      </c>
      <c r="D15" s="244">
        <v>0</v>
      </c>
      <c r="E15" s="243">
        <v>-107.866</v>
      </c>
      <c r="I15" s="245"/>
      <c r="L15" s="238"/>
      <c r="M15" s="238"/>
      <c r="N15" s="238"/>
      <c r="O15" s="238"/>
    </row>
    <row r="16" spans="1:15" x14ac:dyDescent="0.35">
      <c r="B16" s="243">
        <v>-150.73099999999999</v>
      </c>
      <c r="C16" s="243">
        <v>60.493000000000002</v>
      </c>
      <c r="D16" s="244">
        <v>0</v>
      </c>
      <c r="E16" s="243">
        <v>-90.238</v>
      </c>
      <c r="I16" s="245"/>
      <c r="L16" s="238"/>
      <c r="M16" s="238"/>
      <c r="N16" s="238"/>
      <c r="O16" s="238"/>
    </row>
    <row r="17" spans="1:15" x14ac:dyDescent="0.35">
      <c r="B17" s="243">
        <v>-177.03899999999999</v>
      </c>
      <c r="C17" s="243">
        <v>86.298000000000002</v>
      </c>
      <c r="D17" s="244">
        <v>0</v>
      </c>
      <c r="E17" s="243">
        <v>-90.741</v>
      </c>
      <c r="I17" s="245"/>
      <c r="L17" s="238"/>
      <c r="M17" s="238"/>
      <c r="N17" s="238"/>
      <c r="O17" s="238"/>
    </row>
    <row r="18" spans="1:15" x14ac:dyDescent="0.35">
      <c r="B18" s="243">
        <v>-114.11177759175878</v>
      </c>
      <c r="C18" s="243">
        <v>133.03279282349291</v>
      </c>
      <c r="D18" s="244">
        <v>0</v>
      </c>
      <c r="E18" s="243">
        <v>18.921015231734113</v>
      </c>
      <c r="I18" s="245"/>
      <c r="L18" s="238"/>
      <c r="M18" s="238"/>
      <c r="N18" s="238"/>
      <c r="O18" s="238"/>
    </row>
    <row r="19" spans="1:15" x14ac:dyDescent="0.35">
      <c r="A19">
        <v>2005</v>
      </c>
      <c r="B19" s="243">
        <v>-96.181284972780091</v>
      </c>
      <c r="C19" s="243">
        <v>167.87519160227063</v>
      </c>
      <c r="D19" s="244">
        <v>5.4530000000000003</v>
      </c>
      <c r="E19" s="243">
        <v>77.146906629490545</v>
      </c>
      <c r="I19" s="245"/>
      <c r="L19" s="238"/>
      <c r="M19" s="238"/>
      <c r="N19" s="238"/>
      <c r="O19" s="238"/>
    </row>
    <row r="20" spans="1:15" x14ac:dyDescent="0.35">
      <c r="B20" s="243">
        <v>-120.59070070867372</v>
      </c>
      <c r="C20" s="243">
        <v>206.45331263723978</v>
      </c>
      <c r="D20" s="244">
        <v>37.576000000000001</v>
      </c>
      <c r="E20" s="243">
        <v>123.43861192856605</v>
      </c>
      <c r="I20" s="245"/>
      <c r="L20" s="238"/>
      <c r="M20" s="238"/>
      <c r="N20" s="238"/>
      <c r="O20" s="238"/>
    </row>
    <row r="21" spans="1:15" x14ac:dyDescent="0.35">
      <c r="B21" s="243">
        <v>-123.15799428298207</v>
      </c>
      <c r="C21" s="243">
        <v>323.12429370618423</v>
      </c>
      <c r="D21" s="244">
        <v>14.90315365955446</v>
      </c>
      <c r="E21" s="243">
        <v>214.86945308275659</v>
      </c>
      <c r="I21" s="245"/>
      <c r="L21" s="238"/>
      <c r="M21" s="238"/>
      <c r="N21" s="238"/>
      <c r="O21" s="238"/>
    </row>
    <row r="22" spans="1:15" x14ac:dyDescent="0.35">
      <c r="B22" s="243">
        <v>-122.67002999999998</v>
      </c>
      <c r="C22" s="243">
        <v>400.00315000000001</v>
      </c>
      <c r="D22" s="244">
        <v>9.0454899999999991</v>
      </c>
      <c r="E22" s="243">
        <v>286.37861000000004</v>
      </c>
      <c r="I22" s="245"/>
      <c r="L22" s="238"/>
      <c r="M22" s="238"/>
      <c r="N22" s="238"/>
      <c r="O22" s="238"/>
    </row>
    <row r="23" spans="1:15" x14ac:dyDescent="0.35">
      <c r="B23" s="243">
        <v>-137.09980999999999</v>
      </c>
      <c r="C23" s="243">
        <v>359.60515000000004</v>
      </c>
      <c r="D23" s="244">
        <v>112.23752</v>
      </c>
      <c r="E23" s="243">
        <v>334.74286000000006</v>
      </c>
      <c r="I23" s="245"/>
      <c r="L23" s="238"/>
      <c r="M23" s="238"/>
      <c r="N23" s="238"/>
      <c r="O23" s="238"/>
    </row>
    <row r="24" spans="1:15" x14ac:dyDescent="0.35">
      <c r="A24">
        <v>2010</v>
      </c>
      <c r="B24" s="243">
        <v>-176.39914000000002</v>
      </c>
      <c r="C24" s="243">
        <v>407.63265999999993</v>
      </c>
      <c r="D24" s="244">
        <v>206.846</v>
      </c>
      <c r="E24" s="243">
        <v>438.07951999999989</v>
      </c>
      <c r="I24" s="245"/>
      <c r="L24" s="238"/>
      <c r="M24" s="238"/>
      <c r="N24" s="238"/>
      <c r="O24" s="238"/>
    </row>
    <row r="25" spans="1:15" x14ac:dyDescent="0.35">
      <c r="B25" s="243">
        <v>-183.68451000000002</v>
      </c>
      <c r="C25" s="243">
        <v>329.12928000000005</v>
      </c>
      <c r="D25" s="244">
        <v>274.79422999999997</v>
      </c>
      <c r="E25" s="243">
        <v>420.23899999999998</v>
      </c>
      <c r="I25" s="245"/>
      <c r="L25" s="238"/>
      <c r="M25" s="238"/>
      <c r="N25" s="238"/>
      <c r="O25" s="238"/>
    </row>
    <row r="26" spans="1:15" x14ac:dyDescent="0.35">
      <c r="B26" s="243">
        <v>-144.02295999999998</v>
      </c>
      <c r="C26" s="243">
        <v>416.57120999999989</v>
      </c>
      <c r="D26" s="244">
        <v>150.09768</v>
      </c>
      <c r="E26" s="243">
        <v>422.64592999999991</v>
      </c>
      <c r="I26" s="245"/>
      <c r="L26" s="238"/>
      <c r="M26" s="238"/>
      <c r="N26" s="238"/>
      <c r="O26" s="238"/>
    </row>
    <row r="27" spans="1:15" x14ac:dyDescent="0.35">
      <c r="B27" s="243">
        <v>-109.66392</v>
      </c>
      <c r="C27" s="243">
        <v>445.60272000000009</v>
      </c>
      <c r="D27" s="244">
        <v>102.62032999999998</v>
      </c>
      <c r="E27" s="243">
        <v>438.55913000000004</v>
      </c>
      <c r="I27" s="245"/>
      <c r="L27" s="238"/>
      <c r="M27" s="238"/>
      <c r="N27" s="238"/>
      <c r="O27" s="238"/>
    </row>
    <row r="28" spans="1:15" x14ac:dyDescent="0.35">
      <c r="B28" s="243">
        <v>-127.90732000000001</v>
      </c>
      <c r="C28" s="243">
        <v>365.02703000000002</v>
      </c>
      <c r="D28" s="244">
        <v>123.90986000000001</v>
      </c>
      <c r="E28" s="243">
        <v>361.02957000000004</v>
      </c>
      <c r="L28" s="238"/>
      <c r="M28" s="238"/>
      <c r="N28" s="238"/>
      <c r="O28" s="238"/>
    </row>
    <row r="29" spans="1:15" x14ac:dyDescent="0.35">
      <c r="A29">
        <v>2015</v>
      </c>
      <c r="B29" s="243">
        <v>-159.51666999999998</v>
      </c>
      <c r="C29" s="243">
        <v>349.15671999999995</v>
      </c>
      <c r="D29" s="244">
        <v>152.40647000000001</v>
      </c>
      <c r="E29" s="243">
        <v>342.04652000000004</v>
      </c>
      <c r="L29" s="238"/>
      <c r="M29" s="238"/>
      <c r="N29" s="238"/>
      <c r="O29" s="238"/>
    </row>
    <row r="30" spans="1:15" x14ac:dyDescent="0.35">
      <c r="B30" s="243">
        <v>-117.04328</v>
      </c>
      <c r="C30" s="243">
        <v>412.43022999999994</v>
      </c>
      <c r="D30" s="244">
        <v>117.00470000000001</v>
      </c>
      <c r="E30" s="243">
        <v>412.39164999999991</v>
      </c>
      <c r="L30" s="238"/>
      <c r="M30" s="238"/>
      <c r="N30" s="238"/>
      <c r="O30" s="238"/>
    </row>
    <row r="31" spans="1:15" x14ac:dyDescent="0.35">
      <c r="B31" s="243">
        <v>-125.56495</v>
      </c>
      <c r="C31" s="243">
        <v>444.74553000000003</v>
      </c>
      <c r="D31" s="244">
        <v>73.408609999999996</v>
      </c>
      <c r="E31" s="243">
        <v>392.58919000000003</v>
      </c>
      <c r="L31" s="238"/>
      <c r="M31" s="238"/>
      <c r="N31" s="238"/>
      <c r="O31" s="238"/>
    </row>
    <row r="32" spans="1:15" x14ac:dyDescent="0.35">
      <c r="B32" s="243">
        <v>-84.843945408922323</v>
      </c>
      <c r="C32" s="243">
        <v>440.92459234195462</v>
      </c>
      <c r="D32" s="244">
        <v>78.110609999999994</v>
      </c>
      <c r="E32" s="243">
        <v>434.19125693303232</v>
      </c>
      <c r="L32" s="238"/>
      <c r="M32" s="238"/>
      <c r="N32" s="238"/>
      <c r="O32" s="238"/>
    </row>
    <row r="33" spans="1:15" x14ac:dyDescent="0.35">
      <c r="B33" s="243">
        <v>-90.394521322800003</v>
      </c>
      <c r="C33" s="243">
        <v>316.72627768590576</v>
      </c>
      <c r="D33" s="244">
        <v>194.44655</v>
      </c>
      <c r="E33" s="243">
        <v>420.77830636310574</v>
      </c>
      <c r="L33" s="238"/>
      <c r="M33" s="238"/>
      <c r="N33" s="238"/>
      <c r="O33" s="238"/>
    </row>
    <row r="34" spans="1:15" x14ac:dyDescent="0.35">
      <c r="B34" s="243">
        <v>-105.90622</v>
      </c>
      <c r="C34" s="243">
        <v>278.12142</v>
      </c>
      <c r="D34" s="244">
        <v>200.06647000000004</v>
      </c>
      <c r="E34" s="243">
        <v>372.28167000000002</v>
      </c>
    </row>
    <row r="35" spans="1:15" x14ac:dyDescent="0.35">
      <c r="A35">
        <v>2021</v>
      </c>
      <c r="B35" s="243">
        <v>-75.68180000000001</v>
      </c>
      <c r="C35" s="243">
        <v>400.98033999999996</v>
      </c>
      <c r="D35" s="244">
        <v>159.85064</v>
      </c>
      <c r="E35" s="243">
        <v>485.14918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J8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23046875" defaultRowHeight="15.5" x14ac:dyDescent="0.35"/>
  <cols>
    <col min="1" max="1" width="20.4609375" style="353" customWidth="1"/>
    <col min="2" max="24" width="8.61328125" style="353" bestFit="1" customWidth="1"/>
    <col min="25" max="16384" width="9.23046875" style="353"/>
  </cols>
  <sheetData>
    <row r="1" spans="1:36" x14ac:dyDescent="0.35">
      <c r="A1" s="438" t="s">
        <v>365</v>
      </c>
      <c r="N1" s="416"/>
      <c r="O1" s="416"/>
      <c r="S1" s="416"/>
      <c r="T1" s="416"/>
      <c r="U1" s="416"/>
      <c r="V1" s="416"/>
      <c r="W1" s="416"/>
      <c r="X1" s="416"/>
    </row>
    <row r="2" spans="1:36" x14ac:dyDescent="0.35">
      <c r="A2" s="398"/>
      <c r="M2" s="420"/>
    </row>
    <row r="3" spans="1:36" ht="18.5" x14ac:dyDescent="0.35">
      <c r="A3" s="436" t="s">
        <v>161</v>
      </c>
      <c r="B3" s="437" t="s">
        <v>240</v>
      </c>
      <c r="C3" s="437" t="s">
        <v>239</v>
      </c>
      <c r="D3" s="424">
        <v>2000</v>
      </c>
      <c r="E3" s="424">
        <v>2001</v>
      </c>
      <c r="F3" s="424">
        <v>2002</v>
      </c>
      <c r="G3" s="424">
        <v>2003</v>
      </c>
      <c r="H3" s="424">
        <v>2004</v>
      </c>
      <c r="I3" s="424">
        <v>2005</v>
      </c>
      <c r="J3" s="424">
        <v>2006</v>
      </c>
      <c r="K3" s="424">
        <v>2007</v>
      </c>
      <c r="L3" s="424">
        <v>2008</v>
      </c>
      <c r="M3" s="424">
        <v>2009</v>
      </c>
      <c r="N3" s="424">
        <v>2010</v>
      </c>
      <c r="O3" s="424">
        <v>2011</v>
      </c>
      <c r="P3" s="424">
        <v>2012</v>
      </c>
      <c r="Q3" s="424">
        <v>2013</v>
      </c>
      <c r="R3" s="437">
        <v>2014</v>
      </c>
      <c r="S3" s="437">
        <v>2015</v>
      </c>
      <c r="T3" s="436">
        <v>2016</v>
      </c>
      <c r="U3" s="436">
        <v>2017</v>
      </c>
      <c r="V3" s="436">
        <v>2018</v>
      </c>
      <c r="W3" s="436">
        <v>2019</v>
      </c>
      <c r="X3" s="436">
        <v>2020</v>
      </c>
      <c r="Y3" s="436">
        <v>2021</v>
      </c>
    </row>
    <row r="4" spans="1:36" x14ac:dyDescent="0.35">
      <c r="A4" s="354"/>
      <c r="B4" s="435"/>
      <c r="C4" s="435"/>
      <c r="D4" s="435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07"/>
      <c r="Q4" s="407"/>
      <c r="R4" s="407"/>
      <c r="S4" s="407"/>
      <c r="T4" s="407"/>
      <c r="U4" s="407"/>
      <c r="V4" s="407"/>
      <c r="W4" s="407"/>
      <c r="X4" s="407"/>
      <c r="Y4" s="407"/>
    </row>
    <row r="5" spans="1:36" x14ac:dyDescent="0.35">
      <c r="A5" s="354" t="s">
        <v>12</v>
      </c>
      <c r="B5" s="431">
        <v>237475.3219974736</v>
      </c>
      <c r="C5" s="431">
        <v>229851.76322871685</v>
      </c>
      <c r="D5" s="431">
        <v>119950</v>
      </c>
      <c r="E5" s="431">
        <v>131461</v>
      </c>
      <c r="F5" s="431">
        <v>124279</v>
      </c>
      <c r="G5" s="431">
        <v>138305</v>
      </c>
      <c r="H5" s="431">
        <v>131787.64000000001</v>
      </c>
      <c r="I5" s="431">
        <v>134636.99</v>
      </c>
      <c r="J5" s="431">
        <v>148849.60999999999</v>
      </c>
      <c r="K5" s="431">
        <v>135943.92000000001</v>
      </c>
      <c r="L5" s="431">
        <v>124381.36</v>
      </c>
      <c r="M5" s="431">
        <v>103038.03</v>
      </c>
      <c r="N5" s="431">
        <v>107594.24000000001</v>
      </c>
      <c r="O5" s="431">
        <v>108442.27</v>
      </c>
      <c r="P5" s="431">
        <v>142792</v>
      </c>
      <c r="Q5" s="431">
        <v>130257.89</v>
      </c>
      <c r="R5" s="431">
        <v>100238.85</v>
      </c>
      <c r="S5" s="431">
        <v>75878.22</v>
      </c>
      <c r="T5" s="427">
        <v>30668.6</v>
      </c>
      <c r="U5" s="427">
        <v>22530.45</v>
      </c>
      <c r="V5" s="427">
        <v>16831.399430100453</v>
      </c>
      <c r="W5" s="427">
        <v>6915.17</v>
      </c>
      <c r="X5" s="427">
        <v>5490.97</v>
      </c>
      <c r="Y5" s="427">
        <v>6515.07</v>
      </c>
      <c r="AJ5" s="424"/>
    </row>
    <row r="6" spans="1:36" x14ac:dyDescent="0.35">
      <c r="A6" s="222" t="s">
        <v>178</v>
      </c>
      <c r="B6" s="431">
        <v>8465.584997088361</v>
      </c>
      <c r="C6" s="431">
        <v>20711.127667490677</v>
      </c>
      <c r="D6" s="431">
        <v>13619</v>
      </c>
      <c r="E6" s="431">
        <v>11252</v>
      </c>
      <c r="F6" s="431">
        <v>11170</v>
      </c>
      <c r="G6" s="431">
        <v>11128</v>
      </c>
      <c r="H6" s="431">
        <v>10354.57</v>
      </c>
      <c r="I6" s="431">
        <v>11943.789999999999</v>
      </c>
      <c r="J6" s="431">
        <v>13397.16</v>
      </c>
      <c r="K6" s="431">
        <v>12374.92</v>
      </c>
      <c r="L6" s="431">
        <v>13985.92</v>
      </c>
      <c r="M6" s="431">
        <v>12875.61</v>
      </c>
      <c r="N6" s="431">
        <v>10500.49</v>
      </c>
      <c r="O6" s="431">
        <v>8847.98</v>
      </c>
      <c r="P6" s="431">
        <v>9258.34</v>
      </c>
      <c r="Q6" s="431">
        <v>8362.56</v>
      </c>
      <c r="R6" s="431">
        <v>8694.61</v>
      </c>
      <c r="S6" s="431">
        <v>9412.9500000000007</v>
      </c>
      <c r="T6" s="431">
        <v>10423.039999999999</v>
      </c>
      <c r="U6" s="431">
        <v>9706.01</v>
      </c>
      <c r="V6" s="431">
        <v>9342.607579837224</v>
      </c>
      <c r="W6" s="431">
        <v>9196.58</v>
      </c>
      <c r="X6" s="431">
        <v>10192.369999999999</v>
      </c>
      <c r="Y6" s="431">
        <v>10858.78</v>
      </c>
    </row>
    <row r="7" spans="1:36" x14ac:dyDescent="0.35">
      <c r="A7" s="354" t="s">
        <v>6</v>
      </c>
      <c r="B7" s="431">
        <v>27.14361098948131</v>
      </c>
      <c r="C7" s="431">
        <v>425.45891916130358</v>
      </c>
      <c r="D7" s="431">
        <v>148077</v>
      </c>
      <c r="E7" s="431">
        <v>141905</v>
      </c>
      <c r="F7" s="431">
        <v>152277</v>
      </c>
      <c r="G7" s="431">
        <v>148881</v>
      </c>
      <c r="H7" s="431">
        <v>157064.31</v>
      </c>
      <c r="I7" s="431">
        <v>152641.99</v>
      </c>
      <c r="J7" s="431">
        <v>140827.85999999999</v>
      </c>
      <c r="K7" s="431">
        <v>165793.07999999999</v>
      </c>
      <c r="L7" s="431">
        <v>176219</v>
      </c>
      <c r="M7" s="431">
        <v>166498.85999999999</v>
      </c>
      <c r="N7" s="431">
        <v>175653.41</v>
      </c>
      <c r="O7" s="431">
        <v>146499.03</v>
      </c>
      <c r="P7" s="431">
        <v>100169.57</v>
      </c>
      <c r="Q7" s="431">
        <v>95842.76</v>
      </c>
      <c r="R7" s="431">
        <v>100892.19</v>
      </c>
      <c r="S7" s="431">
        <v>99875.42</v>
      </c>
      <c r="T7" s="427">
        <v>143356.07999999999</v>
      </c>
      <c r="U7" s="427">
        <v>136745.82</v>
      </c>
      <c r="V7" s="427">
        <v>131489.77544573045</v>
      </c>
      <c r="W7" s="427">
        <v>131931.48000000001</v>
      </c>
      <c r="X7" s="427">
        <v>111431.34</v>
      </c>
      <c r="Y7" s="427">
        <v>122673.29</v>
      </c>
    </row>
    <row r="8" spans="1:36" x14ac:dyDescent="0.35">
      <c r="A8" s="354" t="s">
        <v>36</v>
      </c>
      <c r="B8" s="431">
        <v>34737.190175702555</v>
      </c>
      <c r="C8" s="431">
        <v>63196.304331419633</v>
      </c>
      <c r="D8" s="431">
        <v>85063</v>
      </c>
      <c r="E8" s="431">
        <v>90093</v>
      </c>
      <c r="F8" s="431">
        <v>87848</v>
      </c>
      <c r="G8" s="431">
        <v>88686</v>
      </c>
      <c r="H8" s="431">
        <v>79999.11</v>
      </c>
      <c r="I8" s="431">
        <v>81618.100000000006</v>
      </c>
      <c r="J8" s="431">
        <v>75450.66</v>
      </c>
      <c r="K8" s="431">
        <v>63028.34</v>
      </c>
      <c r="L8" s="431">
        <v>52485.81</v>
      </c>
      <c r="M8" s="431">
        <v>69097.69</v>
      </c>
      <c r="N8" s="431">
        <v>62139.67</v>
      </c>
      <c r="O8" s="431">
        <v>68980.45</v>
      </c>
      <c r="P8" s="431">
        <v>70405.070000000007</v>
      </c>
      <c r="Q8" s="431">
        <v>70606.880000000005</v>
      </c>
      <c r="R8" s="431">
        <v>63747.95</v>
      </c>
      <c r="S8" s="431">
        <v>70344.899999999994</v>
      </c>
      <c r="T8" s="427">
        <v>71726.080000000002</v>
      </c>
      <c r="U8" s="427">
        <v>70336.429999999993</v>
      </c>
      <c r="V8" s="427">
        <v>65063.848921514604</v>
      </c>
      <c r="W8" s="427">
        <v>56183.93</v>
      </c>
      <c r="X8" s="427">
        <v>50278.35</v>
      </c>
      <c r="Y8" s="427">
        <v>45903.95</v>
      </c>
    </row>
    <row r="9" spans="1:36" x14ac:dyDescent="0.35">
      <c r="A9" s="354" t="s">
        <v>162</v>
      </c>
      <c r="B9" s="431">
        <v>4216.9578362006132</v>
      </c>
      <c r="C9" s="431">
        <v>5554.3458532115037</v>
      </c>
      <c r="D9" s="431">
        <v>5085</v>
      </c>
      <c r="E9" s="431">
        <v>4055</v>
      </c>
      <c r="F9" s="431">
        <v>4788</v>
      </c>
      <c r="G9" s="431">
        <v>3228</v>
      </c>
      <c r="H9" s="431">
        <v>4844</v>
      </c>
      <c r="I9" s="431">
        <v>4921.53</v>
      </c>
      <c r="J9" s="431">
        <v>4593.1499999999996</v>
      </c>
      <c r="K9" s="431">
        <v>5077.3</v>
      </c>
      <c r="L9" s="431">
        <v>5144.8500000000004</v>
      </c>
      <c r="M9" s="431">
        <v>5230.57</v>
      </c>
      <c r="N9" s="431">
        <v>3591.38</v>
      </c>
      <c r="O9" s="431">
        <v>5691.75</v>
      </c>
      <c r="P9" s="431">
        <v>5309.65</v>
      </c>
      <c r="Q9" s="431">
        <v>4701.47</v>
      </c>
      <c r="R9" s="431">
        <v>5887.8</v>
      </c>
      <c r="S9" s="431">
        <v>6297.27</v>
      </c>
      <c r="T9" s="427">
        <v>5370.41</v>
      </c>
      <c r="U9" s="427">
        <v>5881.87</v>
      </c>
      <c r="V9" s="427">
        <v>5443.2678470163064</v>
      </c>
      <c r="W9" s="427">
        <v>5932.9</v>
      </c>
      <c r="X9" s="427">
        <v>6864.87</v>
      </c>
      <c r="Y9" s="427">
        <v>5495.93</v>
      </c>
    </row>
    <row r="10" spans="1:36" x14ac:dyDescent="0.35">
      <c r="A10" s="354" t="s">
        <v>163</v>
      </c>
      <c r="B10" s="431">
        <v>0</v>
      </c>
      <c r="C10" s="431">
        <v>0</v>
      </c>
      <c r="D10" s="431">
        <v>947</v>
      </c>
      <c r="E10" s="431">
        <v>967</v>
      </c>
      <c r="F10" s="431">
        <v>1259</v>
      </c>
      <c r="G10" s="431">
        <v>1288</v>
      </c>
      <c r="H10" s="431">
        <v>1939.11</v>
      </c>
      <c r="I10" s="431">
        <v>2912.1</v>
      </c>
      <c r="J10" s="431">
        <v>4235.75</v>
      </c>
      <c r="K10" s="431">
        <v>5287.87</v>
      </c>
      <c r="L10" s="431">
        <v>7140.421142666667</v>
      </c>
      <c r="M10" s="431">
        <v>9303.2147236914207</v>
      </c>
      <c r="N10" s="431">
        <v>10325.91665526299</v>
      </c>
      <c r="O10" s="431">
        <v>16206.588782981202</v>
      </c>
      <c r="P10" s="431">
        <v>21200.872392698511</v>
      </c>
      <c r="Q10" s="431">
        <v>30407.17348206968</v>
      </c>
      <c r="R10" s="431">
        <v>36013.409371557122</v>
      </c>
      <c r="S10" s="431">
        <v>47809.582213233698</v>
      </c>
      <c r="T10" s="427">
        <v>47554.537167042399</v>
      </c>
      <c r="U10" s="427">
        <v>61102.580864303462</v>
      </c>
      <c r="V10" s="427">
        <v>69585.304748054652</v>
      </c>
      <c r="W10" s="427">
        <v>76266.95</v>
      </c>
      <c r="X10" s="427">
        <v>88528.89</v>
      </c>
      <c r="Y10" s="427">
        <v>76805.489999999991</v>
      </c>
    </row>
    <row r="11" spans="1:36" x14ac:dyDescent="0.35">
      <c r="A11" s="354" t="s">
        <v>164</v>
      </c>
      <c r="B11" s="431">
        <v>0</v>
      </c>
      <c r="C11" s="431">
        <v>0</v>
      </c>
      <c r="D11" s="431">
        <v>4328</v>
      </c>
      <c r="E11" s="431">
        <v>5054</v>
      </c>
      <c r="F11" s="431">
        <v>5625</v>
      </c>
      <c r="G11" s="431">
        <v>6692</v>
      </c>
      <c r="H11" s="431">
        <v>7940</v>
      </c>
      <c r="I11" s="431">
        <v>9685.18</v>
      </c>
      <c r="J11" s="431">
        <v>9927.75</v>
      </c>
      <c r="K11" s="431">
        <v>9324.51</v>
      </c>
      <c r="L11" s="431">
        <v>9534.64</v>
      </c>
      <c r="M11" s="431">
        <v>10673.64</v>
      </c>
      <c r="N11" s="431">
        <v>12261.26</v>
      </c>
      <c r="O11" s="431">
        <v>13313.03</v>
      </c>
      <c r="P11" s="431">
        <v>14733.84</v>
      </c>
      <c r="Q11" s="431">
        <v>18099.849999999999</v>
      </c>
      <c r="R11" s="431">
        <v>22619.06</v>
      </c>
      <c r="S11" s="431">
        <v>29256.98</v>
      </c>
      <c r="T11" s="427">
        <v>30065.67</v>
      </c>
      <c r="U11" s="427">
        <v>31894.18</v>
      </c>
      <c r="V11" s="427">
        <v>34966.833859316874</v>
      </c>
      <c r="W11" s="427">
        <v>37381.660000000003</v>
      </c>
      <c r="X11" s="427">
        <v>39347.19</v>
      </c>
      <c r="Y11" s="427">
        <v>39876.720000000001</v>
      </c>
    </row>
    <row r="12" spans="1:36" x14ac:dyDescent="0.35">
      <c r="B12" s="434">
        <v>284922.19861745462</v>
      </c>
      <c r="C12" s="434">
        <v>319739</v>
      </c>
      <c r="D12" s="434">
        <v>377069</v>
      </c>
      <c r="E12" s="434">
        <v>384787</v>
      </c>
      <c r="F12" s="434">
        <v>387246</v>
      </c>
      <c r="G12" s="434">
        <v>398208</v>
      </c>
      <c r="H12" s="434">
        <v>393928.74</v>
      </c>
      <c r="I12" s="434">
        <v>398359.68</v>
      </c>
      <c r="J12" s="434">
        <v>397281.94000000006</v>
      </c>
      <c r="K12" s="434">
        <v>396829.94</v>
      </c>
      <c r="L12" s="434">
        <v>388892.00114266668</v>
      </c>
      <c r="M12" s="434">
        <v>376717.61472369143</v>
      </c>
      <c r="N12" s="434">
        <v>382066.366655263</v>
      </c>
      <c r="O12" s="434">
        <v>367981.09878298128</v>
      </c>
      <c r="P12" s="434">
        <v>363869.34239269857</v>
      </c>
      <c r="Q12" s="434">
        <v>358278.58348206966</v>
      </c>
      <c r="R12" s="434">
        <v>338093.86937155714</v>
      </c>
      <c r="S12" s="434">
        <v>338875.32221323368</v>
      </c>
      <c r="T12" s="434">
        <v>339164.41716704238</v>
      </c>
      <c r="U12" s="434">
        <v>338197.34086430346</v>
      </c>
      <c r="V12" s="434">
        <v>332723.0378315706</v>
      </c>
      <c r="W12" s="434">
        <v>323808.67000000004</v>
      </c>
      <c r="X12" s="434">
        <v>312133.98</v>
      </c>
      <c r="Y12" s="434">
        <v>308129.23</v>
      </c>
    </row>
    <row r="13" spans="1:36" x14ac:dyDescent="0.35"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3"/>
      <c r="Q13" s="432"/>
      <c r="R13" s="432"/>
      <c r="S13" s="432"/>
      <c r="T13" s="430"/>
      <c r="U13" s="430"/>
      <c r="V13" s="430"/>
      <c r="W13" s="430"/>
      <c r="X13" s="430"/>
      <c r="Y13" s="430"/>
    </row>
    <row r="14" spans="1:36" x14ac:dyDescent="0.35">
      <c r="A14" s="354" t="s">
        <v>18</v>
      </c>
      <c r="B14" s="431">
        <v>7292.584997088361</v>
      </c>
      <c r="C14" s="431">
        <v>18819.127667490677</v>
      </c>
      <c r="D14" s="431">
        <v>6524</v>
      </c>
      <c r="E14" s="431">
        <v>5253</v>
      </c>
      <c r="F14" s="431">
        <v>4799</v>
      </c>
      <c r="G14" s="431">
        <v>4594</v>
      </c>
      <c r="H14" s="431">
        <v>4644.16</v>
      </c>
      <c r="I14" s="431">
        <v>5338.15</v>
      </c>
      <c r="J14" s="431">
        <v>6173.15</v>
      </c>
      <c r="K14" s="431">
        <v>5048.3</v>
      </c>
      <c r="L14" s="431">
        <v>6708.77</v>
      </c>
      <c r="M14" s="431">
        <v>5994.55</v>
      </c>
      <c r="N14" s="431">
        <v>4805.4399999999996</v>
      </c>
      <c r="O14" s="431">
        <v>3118.95</v>
      </c>
      <c r="P14" s="431">
        <v>2891.23</v>
      </c>
      <c r="Q14" s="431">
        <v>2066.25</v>
      </c>
      <c r="R14" s="431">
        <v>1920.05</v>
      </c>
      <c r="S14" s="431">
        <v>2037.11</v>
      </c>
      <c r="T14" s="427">
        <v>1890.35</v>
      </c>
      <c r="U14" s="427">
        <v>1614.5</v>
      </c>
      <c r="V14" s="427">
        <v>1064.9444254457987</v>
      </c>
      <c r="W14" s="427">
        <v>1846.74</v>
      </c>
      <c r="X14" s="427">
        <v>1543.53</v>
      </c>
      <c r="Y14" s="427">
        <v>1750.85</v>
      </c>
    </row>
    <row r="15" spans="1:36" x14ac:dyDescent="0.35">
      <c r="A15" s="354" t="s">
        <v>238</v>
      </c>
      <c r="B15" s="431"/>
      <c r="C15" s="431"/>
      <c r="D15" s="431">
        <v>4401</v>
      </c>
      <c r="E15" s="431">
        <v>3577</v>
      </c>
      <c r="F15" s="431">
        <v>3719</v>
      </c>
      <c r="G15" s="431">
        <v>3800</v>
      </c>
      <c r="H15" s="431">
        <v>3061.86</v>
      </c>
      <c r="I15" s="431">
        <v>3675.88</v>
      </c>
      <c r="J15" s="431">
        <v>3371.41</v>
      </c>
      <c r="K15" s="431">
        <v>3467.39</v>
      </c>
      <c r="L15" s="431">
        <v>3188.21</v>
      </c>
      <c r="M15" s="431">
        <v>3195.78</v>
      </c>
      <c r="N15" s="431">
        <v>2544.62</v>
      </c>
      <c r="O15" s="431">
        <v>2823.47</v>
      </c>
      <c r="P15" s="431">
        <v>3400.65</v>
      </c>
      <c r="Q15" s="431">
        <v>3392.42</v>
      </c>
      <c r="R15" s="431">
        <v>3891.08</v>
      </c>
      <c r="S15" s="431">
        <v>4636.42</v>
      </c>
      <c r="T15" s="427">
        <v>5573.47</v>
      </c>
      <c r="U15" s="427">
        <v>5219.4799999999996</v>
      </c>
      <c r="V15" s="427">
        <v>5779.2129489399258</v>
      </c>
      <c r="W15" s="427">
        <v>5593.43</v>
      </c>
      <c r="X15" s="427">
        <v>7246.61</v>
      </c>
      <c r="Y15" s="427">
        <v>7243.68</v>
      </c>
    </row>
    <row r="16" spans="1:36" x14ac:dyDescent="0.35">
      <c r="A16" s="354" t="s">
        <v>182</v>
      </c>
      <c r="B16" s="431">
        <v>1173</v>
      </c>
      <c r="C16" s="431">
        <v>1892</v>
      </c>
      <c r="D16" s="431">
        <v>2694</v>
      </c>
      <c r="E16" s="431">
        <v>2422</v>
      </c>
      <c r="F16" s="431">
        <v>2652</v>
      </c>
      <c r="G16" s="431">
        <v>2734</v>
      </c>
      <c r="H16" s="431">
        <v>2648.55</v>
      </c>
      <c r="I16" s="431">
        <v>2929.76</v>
      </c>
      <c r="J16" s="431">
        <v>3852.6</v>
      </c>
      <c r="K16" s="431">
        <v>3859.23</v>
      </c>
      <c r="L16" s="431">
        <v>4088.94</v>
      </c>
      <c r="M16" s="431">
        <v>3685.28</v>
      </c>
      <c r="N16" s="431">
        <v>3150.43</v>
      </c>
      <c r="O16" s="431">
        <v>2905.56</v>
      </c>
      <c r="P16" s="431">
        <v>2966.46</v>
      </c>
      <c r="Q16" s="431">
        <v>2903.89</v>
      </c>
      <c r="R16" s="431">
        <v>2883.48</v>
      </c>
      <c r="S16" s="431">
        <v>2739.42</v>
      </c>
      <c r="T16" s="427">
        <v>2959.22</v>
      </c>
      <c r="U16" s="427">
        <v>2872.03</v>
      </c>
      <c r="V16" s="427">
        <v>2498.4502054515001</v>
      </c>
      <c r="W16" s="427">
        <v>1756.41</v>
      </c>
      <c r="X16" s="427">
        <v>1402.23</v>
      </c>
      <c r="Y16" s="427">
        <v>1864.25</v>
      </c>
    </row>
    <row r="17" spans="1:36" x14ac:dyDescent="0.35"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30"/>
      <c r="N17" s="429"/>
      <c r="O17" s="429"/>
      <c r="P17" s="428"/>
      <c r="Q17" s="428"/>
      <c r="R17" s="428"/>
      <c r="S17" s="428"/>
      <c r="T17" s="428"/>
      <c r="U17" s="428"/>
      <c r="V17" s="428"/>
      <c r="W17" s="428"/>
      <c r="X17" s="428"/>
      <c r="Y17" s="428"/>
    </row>
    <row r="18" spans="1:36" ht="15" customHeight="1" x14ac:dyDescent="0.35">
      <c r="A18" s="354" t="s">
        <v>12</v>
      </c>
      <c r="B18" s="426">
        <v>0.83347427174783018</v>
      </c>
      <c r="C18" s="426">
        <v>0.71887309095454999</v>
      </c>
      <c r="D18" s="426">
        <v>0.31811153926734892</v>
      </c>
      <c r="E18" s="426">
        <v>0.34164615748453042</v>
      </c>
      <c r="F18" s="426">
        <v>0.32093036467775005</v>
      </c>
      <c r="G18" s="426">
        <v>0.34731848682095789</v>
      </c>
      <c r="H18" s="426">
        <v>0.33454690307693724</v>
      </c>
      <c r="I18" s="426">
        <v>0.3379784570566981</v>
      </c>
      <c r="J18" s="426">
        <v>0.37466996360317806</v>
      </c>
      <c r="K18" s="426">
        <v>0.34257475633012974</v>
      </c>
      <c r="L18" s="426">
        <v>0.31983522323558972</v>
      </c>
      <c r="M18" s="426">
        <v>0.27351529626660709</v>
      </c>
      <c r="N18" s="426">
        <v>0.28161138846613493</v>
      </c>
      <c r="O18" s="426">
        <v>0.29469521765832429</v>
      </c>
      <c r="P18" s="426">
        <v>0.39242657559727756</v>
      </c>
      <c r="Q18" s="426">
        <v>0.36356594004039555</v>
      </c>
      <c r="R18" s="426">
        <v>0.2964823058942837</v>
      </c>
      <c r="S18" s="426">
        <v>0.2239119080859315</v>
      </c>
      <c r="T18" s="426">
        <v>9.0423990394297049E-2</v>
      </c>
      <c r="U18" s="426">
        <v>6.6619240536962124E-2</v>
      </c>
      <c r="V18" s="426">
        <v>5.0586817010912125E-2</v>
      </c>
      <c r="W18" s="426">
        <v>2.1355728368854358E-2</v>
      </c>
      <c r="X18" s="426">
        <v>1.759170853490543E-2</v>
      </c>
      <c r="Y18" s="426">
        <v>2.1143953139401931E-2</v>
      </c>
      <c r="AJ18" s="424"/>
    </row>
    <row r="19" spans="1:36" x14ac:dyDescent="0.35">
      <c r="A19" s="354" t="s">
        <v>237</v>
      </c>
      <c r="B19" s="426">
        <v>2.9711917983809039E-2</v>
      </c>
      <c r="C19" s="426">
        <v>6.477510615686756E-2</v>
      </c>
      <c r="D19" s="426">
        <v>3.6118057968170282E-2</v>
      </c>
      <c r="E19" s="426">
        <v>2.9242152151709905E-2</v>
      </c>
      <c r="F19" s="426">
        <v>2.8844713696203447E-2</v>
      </c>
      <c r="G19" s="426">
        <v>2.7945194471231116E-2</v>
      </c>
      <c r="H19" s="426">
        <v>2.6285388570531816E-2</v>
      </c>
      <c r="I19" s="426">
        <v>2.9982426936380709E-2</v>
      </c>
      <c r="J19" s="426">
        <v>3.3722046363345887E-2</v>
      </c>
      <c r="K19" s="426">
        <v>3.1184441375567581E-2</v>
      </c>
      <c r="L19" s="426">
        <v>3.5963506471991452E-2</v>
      </c>
      <c r="M19" s="426">
        <v>3.4178412414943189E-2</v>
      </c>
      <c r="N19" s="426">
        <v>2.7483418893750864E-2</v>
      </c>
      <c r="O19" s="426">
        <v>2.4044658894880198E-2</v>
      </c>
      <c r="P19" s="426">
        <v>2.5444133158127196E-2</v>
      </c>
      <c r="Q19" s="426">
        <v>2.3340943013465135E-2</v>
      </c>
      <c r="R19" s="426">
        <v>2.5716556221978784E-2</v>
      </c>
      <c r="S19" s="426">
        <v>2.7777030025446948E-2</v>
      </c>
      <c r="T19" s="426">
        <v>3.073152569205552E-2</v>
      </c>
      <c r="U19" s="426">
        <v>2.869924989710191E-2</v>
      </c>
      <c r="V19" s="426">
        <v>2.8079232627608409E-2</v>
      </c>
      <c r="W19" s="426">
        <v>2.8401277828663446E-2</v>
      </c>
      <c r="X19" s="426">
        <v>3.2653830255840774E-2</v>
      </c>
      <c r="Y19" s="426">
        <v>3.5240992878215423E-2</v>
      </c>
      <c r="AJ19" s="424"/>
    </row>
    <row r="20" spans="1:36" x14ac:dyDescent="0.35">
      <c r="A20" s="354" t="s">
        <v>6</v>
      </c>
      <c r="B20" s="426">
        <v>9.5266746926676507E-5</v>
      </c>
      <c r="C20" s="426">
        <v>1.3306444292416739E-3</v>
      </c>
      <c r="D20" s="426">
        <v>0.39270531388154423</v>
      </c>
      <c r="E20" s="426">
        <v>0.36878844659512927</v>
      </c>
      <c r="F20" s="426">
        <v>0.39323065958073161</v>
      </c>
      <c r="G20" s="426">
        <v>0.37387747107039537</v>
      </c>
      <c r="H20" s="426">
        <v>0.39871249302602291</v>
      </c>
      <c r="I20" s="426">
        <v>0.38317630438903855</v>
      </c>
      <c r="J20" s="426">
        <v>0.35447838378960789</v>
      </c>
      <c r="K20" s="426">
        <v>0.41779377836259024</v>
      </c>
      <c r="L20" s="426">
        <v>0.45313094504958285</v>
      </c>
      <c r="M20" s="426">
        <v>0.44197259032371183</v>
      </c>
      <c r="N20" s="426">
        <v>0.45974580682861149</v>
      </c>
      <c r="O20" s="426">
        <v>0.39811563823390433</v>
      </c>
      <c r="P20" s="426">
        <v>0.27528994155241043</v>
      </c>
      <c r="Q20" s="426">
        <v>0.2675090402237133</v>
      </c>
      <c r="R20" s="426">
        <v>0.2984147278018871</v>
      </c>
      <c r="S20" s="426">
        <v>0.29472615281544301</v>
      </c>
      <c r="T20" s="426">
        <v>0.42267429230170528</v>
      </c>
      <c r="U20" s="426">
        <v>0.40433736010617299</v>
      </c>
      <c r="V20" s="426">
        <v>0.39519287964752398</v>
      </c>
      <c r="W20" s="426">
        <v>0.40743652725543139</v>
      </c>
      <c r="X20" s="426">
        <v>0.35699842740607735</v>
      </c>
      <c r="Y20" s="426">
        <v>0.39812285903547678</v>
      </c>
      <c r="AJ20" s="424"/>
    </row>
    <row r="21" spans="1:36" x14ac:dyDescent="0.35">
      <c r="A21" s="354" t="s">
        <v>36</v>
      </c>
      <c r="B21" s="426">
        <v>0.12191815991965506</v>
      </c>
      <c r="C21" s="426">
        <v>0.19764965903883991</v>
      </c>
      <c r="D21" s="426">
        <v>0.22559001137722803</v>
      </c>
      <c r="E21" s="426">
        <v>0.23413732792428019</v>
      </c>
      <c r="F21" s="426">
        <v>0.22685321475237963</v>
      </c>
      <c r="G21" s="426">
        <v>0.22271275313404051</v>
      </c>
      <c r="H21" s="426">
        <v>0.20308015607086705</v>
      </c>
      <c r="I21" s="426">
        <v>0.20488544422969715</v>
      </c>
      <c r="J21" s="426">
        <v>0.18991716562801719</v>
      </c>
      <c r="K21" s="426">
        <v>0.15882959839169392</v>
      </c>
      <c r="L21" s="426">
        <v>0.13496243133256258</v>
      </c>
      <c r="M21" s="426">
        <v>0.18342038518873249</v>
      </c>
      <c r="N21" s="426">
        <v>0.16264103680203912</v>
      </c>
      <c r="O21" s="426">
        <v>0.18745650314143328</v>
      </c>
      <c r="P21" s="426">
        <v>0.19348997510215293</v>
      </c>
      <c r="Q21" s="426">
        <v>0.19707256658709432</v>
      </c>
      <c r="R21" s="426">
        <v>0.18855103796615286</v>
      </c>
      <c r="S21" s="426">
        <v>0.20758342490261422</v>
      </c>
      <c r="T21" s="426">
        <v>0.21147878836792622</v>
      </c>
      <c r="U21" s="426">
        <v>0.20797452108951209</v>
      </c>
      <c r="V21" s="426">
        <v>0.19554957584407154</v>
      </c>
      <c r="W21" s="426">
        <v>0.17350965309236469</v>
      </c>
      <c r="X21" s="426">
        <v>0.16107938648653378</v>
      </c>
      <c r="Y21" s="426">
        <v>0.14897629153845612</v>
      </c>
      <c r="AJ21" s="424"/>
    </row>
    <row r="22" spans="1:36" x14ac:dyDescent="0.35">
      <c r="A22" s="354" t="s">
        <v>38</v>
      </c>
      <c r="B22" s="426">
        <v>1.4800383601779066E-2</v>
      </c>
      <c r="C22" s="426">
        <v>1.7371499420500796E-2</v>
      </c>
      <c r="D22" s="426">
        <v>1.3485595474568315E-2</v>
      </c>
      <c r="E22" s="426">
        <v>1.0538297811516502E-2</v>
      </c>
      <c r="F22" s="426">
        <v>1.2364233587951844E-2</v>
      </c>
      <c r="G22" s="426">
        <v>8.1063162970106076E-3</v>
      </c>
      <c r="H22" s="426">
        <v>1.2296640250213783E-2</v>
      </c>
      <c r="I22" s="426">
        <v>1.2354488285561431E-2</v>
      </c>
      <c r="J22" s="426">
        <v>1.1561436696568686E-2</v>
      </c>
      <c r="K22" s="426">
        <v>1.2794649516616614E-2</v>
      </c>
      <c r="L22" s="426">
        <v>1.3229508410774925E-2</v>
      </c>
      <c r="M22" s="426">
        <v>1.3884590992211584E-2</v>
      </c>
      <c r="N22" s="426">
        <v>9.399885238368778E-3</v>
      </c>
      <c r="O22" s="426">
        <v>1.5467506398628204E-2</v>
      </c>
      <c r="P22" s="426">
        <v>1.4592188407754529E-2</v>
      </c>
      <c r="Q22" s="426">
        <v>1.3122386368470414E-2</v>
      </c>
      <c r="R22" s="426">
        <v>1.7414690218855899E-2</v>
      </c>
      <c r="S22" s="426">
        <v>1.8582852120572858E-2</v>
      </c>
      <c r="T22" s="426">
        <v>1.5834237697626787E-2</v>
      </c>
      <c r="U22" s="426">
        <v>1.7391828052131287E-2</v>
      </c>
      <c r="V22" s="426">
        <v>1.635975639826831E-2</v>
      </c>
      <c r="W22" s="426">
        <v>1.8322239487904998E-2</v>
      </c>
      <c r="X22" s="426">
        <v>2.1993344012080966E-2</v>
      </c>
      <c r="Y22" s="426">
        <v>1.7836444792985077E-2</v>
      </c>
      <c r="AJ22" s="424"/>
    </row>
    <row r="23" spans="1:36" x14ac:dyDescent="0.35">
      <c r="A23" s="354" t="s">
        <v>236</v>
      </c>
      <c r="B23" s="426"/>
      <c r="C23" s="426"/>
      <c r="D23" s="426">
        <v>2.5114766793345516E-3</v>
      </c>
      <c r="E23" s="426">
        <v>2.5130786642999893E-3</v>
      </c>
      <c r="F23" s="426">
        <v>3.2511633431978638E-3</v>
      </c>
      <c r="G23" s="426">
        <v>3.234490517518483E-3</v>
      </c>
      <c r="H23" s="426">
        <v>4.9224892806754841E-3</v>
      </c>
      <c r="I23" s="426">
        <v>7.3102277820887894E-3</v>
      </c>
      <c r="J23" s="426">
        <v>1.0661823691255633E-2</v>
      </c>
      <c r="K23" s="426">
        <v>1.332527984153615E-2</v>
      </c>
      <c r="L23" s="426">
        <v>1.8360935996848064E-2</v>
      </c>
      <c r="M23" s="426">
        <v>2.4695459835386215E-2</v>
      </c>
      <c r="N23" s="426">
        <v>2.7026499991767202E-2</v>
      </c>
      <c r="O23" s="426">
        <v>4.404190551248699E-2</v>
      </c>
      <c r="P23" s="426">
        <v>5.8265069140718925E-2</v>
      </c>
      <c r="Q23" s="426">
        <v>8.487019566323431E-2</v>
      </c>
      <c r="R23" s="426">
        <v>0.10651896598568382</v>
      </c>
      <c r="S23" s="426">
        <v>0.14108310366474555</v>
      </c>
      <c r="T23" s="426">
        <v>0.14021086753219528</v>
      </c>
      <c r="U23" s="426">
        <v>0.18067138170911859</v>
      </c>
      <c r="V23" s="426">
        <v>0.20913882369419751</v>
      </c>
      <c r="W23" s="426">
        <v>0.23553090780429067</v>
      </c>
      <c r="X23" s="426">
        <v>0.28362464733894083</v>
      </c>
      <c r="Y23" s="426">
        <v>0.24926388840162939</v>
      </c>
      <c r="AJ23" s="424"/>
    </row>
    <row r="24" spans="1:36" x14ac:dyDescent="0.35">
      <c r="A24" s="354" t="s">
        <v>164</v>
      </c>
      <c r="B24" s="426"/>
      <c r="C24" s="426">
        <v>0</v>
      </c>
      <c r="D24" s="426">
        <v>1.1478005351805638E-2</v>
      </c>
      <c r="E24" s="426">
        <v>1.313453936853376E-2</v>
      </c>
      <c r="F24" s="426">
        <v>1.4525650361785531E-2</v>
      </c>
      <c r="G24" s="426">
        <v>1.6805287688846031E-2</v>
      </c>
      <c r="H24" s="426">
        <v>2.0155929724751741E-2</v>
      </c>
      <c r="I24" s="426">
        <v>2.4312651320535252E-2</v>
      </c>
      <c r="J24" s="426">
        <v>2.4989180228026469E-2</v>
      </c>
      <c r="K24" s="426">
        <v>2.3497496181865713E-2</v>
      </c>
      <c r="L24" s="426">
        <v>2.4517449502650418E-2</v>
      </c>
      <c r="M24" s="426">
        <v>2.8333264978407564E-2</v>
      </c>
      <c r="N24" s="426">
        <v>3.2091963779327604E-2</v>
      </c>
      <c r="O24" s="426">
        <v>3.6178570160342469E-2</v>
      </c>
      <c r="P24" s="426">
        <v>4.0492117041558293E-2</v>
      </c>
      <c r="Q24" s="426">
        <v>5.0518928103626994E-2</v>
      </c>
      <c r="R24" s="426">
        <v>6.6901715911157775E-2</v>
      </c>
      <c r="S24" s="426">
        <v>8.6335528385245941E-2</v>
      </c>
      <c r="T24" s="426">
        <v>8.8646298014193839E-2</v>
      </c>
      <c r="U24" s="426">
        <v>9.4306418609000991E-2</v>
      </c>
      <c r="V24" s="426">
        <v>0.105092914777418</v>
      </c>
      <c r="W24" s="426">
        <v>0.11544366616249033</v>
      </c>
      <c r="X24" s="426">
        <v>0.12605865596562094</v>
      </c>
      <c r="Y24" s="426">
        <v>0.12941557021383529</v>
      </c>
    </row>
    <row r="25" spans="1:36" x14ac:dyDescent="0.35">
      <c r="A25" s="354"/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</row>
    <row r="26" spans="1:36" x14ac:dyDescent="0.35">
      <c r="A26" s="248" t="s">
        <v>386</v>
      </c>
      <c r="B26" s="426">
        <v>0.8591645431397954</v>
      </c>
      <c r="C26" s="426">
        <v>0.77906151522138001</v>
      </c>
      <c r="D26" s="426">
        <v>0.72811660219147589</v>
      </c>
      <c r="E26" s="426">
        <v>0.72408644441223613</v>
      </c>
      <c r="F26" s="426">
        <v>0.72655597130466087</v>
      </c>
      <c r="G26" s="426">
        <v>0.73273389349045615</v>
      </c>
      <c r="H26" s="426">
        <v>0.74504872403832589</v>
      </c>
      <c r="I26" s="426">
        <v>0.73455508850694928</v>
      </c>
      <c r="J26" s="426">
        <v>0.74468681499373413</v>
      </c>
      <c r="K26" s="426">
        <v>0.77309014972736545</v>
      </c>
      <c r="L26" s="426">
        <v>0.79021707412679343</v>
      </c>
      <c r="M26" s="426">
        <v>0.73139926191523763</v>
      </c>
      <c r="N26" s="426">
        <v>0.75393097960900968</v>
      </c>
      <c r="O26" s="426">
        <v>0.70128491604019116</v>
      </c>
      <c r="P26" s="426">
        <v>0.67565452339143628</v>
      </c>
      <c r="Q26" s="426">
        <v>0.63683368837353527</v>
      </c>
      <c r="R26" s="426">
        <v>0.600572115442917</v>
      </c>
      <c r="S26" s="426">
        <v>0.52464944924286616</v>
      </c>
      <c r="T26" s="426">
        <v>0.51867182884336749</v>
      </c>
      <c r="U26" s="426">
        <v>0.47573044187751456</v>
      </c>
      <c r="V26" s="426">
        <v>0.44898038921500599</v>
      </c>
      <c r="W26" s="426">
        <v>0.43449543830929543</v>
      </c>
      <c r="X26" s="426">
        <v>0.3795352239445382</v>
      </c>
      <c r="Y26" s="426">
        <v>0.42494900597388957</v>
      </c>
    </row>
    <row r="27" spans="1:36" x14ac:dyDescent="0.35">
      <c r="A27" s="248" t="s">
        <v>387</v>
      </c>
      <c r="B27" s="426">
        <v>1.4800383601779066E-2</v>
      </c>
      <c r="C27" s="426">
        <v>1.7371499420500796E-2</v>
      </c>
      <c r="D27" s="426">
        <v>2.7477914584052146E-2</v>
      </c>
      <c r="E27" s="426">
        <v>2.6185738689201321E-2</v>
      </c>
      <c r="F27" s="426">
        <v>3.013796674387623E-2</v>
      </c>
      <c r="G27" s="426">
        <v>2.8144434913953867E-2</v>
      </c>
      <c r="H27" s="426">
        <v>3.7375082743387404E-2</v>
      </c>
      <c r="I27" s="426">
        <v>4.3977367388185466E-2</v>
      </c>
      <c r="J27" s="426">
        <v>4.7212439427464545E-2</v>
      </c>
      <c r="K27" s="426">
        <v>4.9617376390939064E-2</v>
      </c>
      <c r="L27" s="426">
        <v>5.6107988222129701E-2</v>
      </c>
      <c r="M27" s="426">
        <v>6.691486276547523E-2</v>
      </c>
      <c r="N27" s="426">
        <v>6.8522940600272336E-2</v>
      </c>
      <c r="O27" s="426">
        <v>9.5690273128018574E-2</v>
      </c>
      <c r="P27" s="426">
        <v>0.11335959978404583</v>
      </c>
      <c r="Q27" s="426">
        <v>0.14852282984834045</v>
      </c>
      <c r="R27" s="426">
        <v>0.19084071067368127</v>
      </c>
      <c r="S27" s="426">
        <v>0.24600147924611332</v>
      </c>
      <c r="T27" s="426">
        <v>0.24469140955292421</v>
      </c>
      <c r="U27" s="426">
        <v>0.29236962656181747</v>
      </c>
      <c r="V27" s="426">
        <v>0.33059150337169319</v>
      </c>
      <c r="W27" s="426">
        <v>0.36929681345468601</v>
      </c>
      <c r="X27" s="426">
        <v>0.43167664731664274</v>
      </c>
      <c r="Y27" s="426">
        <v>0.39651590340844972</v>
      </c>
    </row>
    <row r="28" spans="1:36" x14ac:dyDescent="0.35">
      <c r="A28" s="248"/>
    </row>
    <row r="29" spans="1:36" x14ac:dyDescent="0.35">
      <c r="A29" s="353" t="s">
        <v>235</v>
      </c>
      <c r="Q29" s="416"/>
      <c r="R29" s="416"/>
    </row>
    <row r="30" spans="1:36" x14ac:dyDescent="0.35">
      <c r="N30" s="416"/>
      <c r="O30" s="416"/>
      <c r="P30" s="416"/>
      <c r="Q30" s="416"/>
      <c r="R30" s="416"/>
    </row>
    <row r="31" spans="1:36" x14ac:dyDescent="0.35">
      <c r="G31" s="424"/>
      <c r="H31" s="424"/>
      <c r="I31" s="425"/>
      <c r="L31" s="416"/>
      <c r="M31" s="419"/>
      <c r="N31" s="420"/>
      <c r="O31" s="419"/>
      <c r="P31" s="416"/>
      <c r="Q31" s="416"/>
      <c r="R31" s="416"/>
    </row>
    <row r="32" spans="1:36" x14ac:dyDescent="0.35">
      <c r="O32" s="419"/>
      <c r="P32" s="416"/>
      <c r="Q32" s="416"/>
      <c r="R32" s="416"/>
    </row>
    <row r="33" spans="1:18" x14ac:dyDescent="0.35">
      <c r="B33" s="354"/>
      <c r="C33" s="354"/>
      <c r="D33" s="354"/>
      <c r="E33" s="354"/>
      <c r="F33" s="354"/>
      <c r="O33" s="419"/>
      <c r="Q33" s="416"/>
      <c r="R33" s="416"/>
    </row>
    <row r="34" spans="1:18" x14ac:dyDescent="0.35">
      <c r="A34" s="423"/>
      <c r="B34" s="422"/>
      <c r="C34" s="422"/>
      <c r="D34" s="422"/>
      <c r="E34" s="422"/>
      <c r="F34" s="422"/>
      <c r="G34" s="424"/>
      <c r="H34" s="424"/>
      <c r="I34" s="425"/>
      <c r="M34" s="419"/>
      <c r="O34" s="419"/>
      <c r="P34" s="419"/>
      <c r="Q34" s="270"/>
      <c r="R34" s="270"/>
    </row>
    <row r="35" spans="1:18" x14ac:dyDescent="0.35">
      <c r="A35" s="423"/>
      <c r="B35" s="422"/>
      <c r="C35" s="422"/>
      <c r="D35" s="422"/>
      <c r="E35" s="422"/>
      <c r="F35" s="422"/>
      <c r="G35" s="424"/>
      <c r="H35" s="424"/>
      <c r="O35" s="419"/>
      <c r="P35" s="419"/>
      <c r="Q35" s="270"/>
      <c r="R35" s="270"/>
    </row>
    <row r="36" spans="1:18" x14ac:dyDescent="0.35">
      <c r="A36" s="423"/>
      <c r="B36" s="422"/>
      <c r="C36" s="422"/>
      <c r="D36" s="422"/>
      <c r="E36" s="422"/>
      <c r="F36" s="422"/>
      <c r="O36" s="419"/>
      <c r="P36" s="419"/>
      <c r="Q36" s="270"/>
      <c r="R36" s="271"/>
    </row>
    <row r="37" spans="1:18" x14ac:dyDescent="0.35">
      <c r="A37" s="423"/>
      <c r="B37" s="422"/>
      <c r="C37" s="422"/>
      <c r="D37" s="422"/>
      <c r="E37" s="422"/>
      <c r="F37" s="422"/>
      <c r="O37" s="419"/>
      <c r="P37" s="419"/>
      <c r="Q37" s="271"/>
      <c r="R37" s="271"/>
    </row>
    <row r="38" spans="1:18" x14ac:dyDescent="0.35">
      <c r="A38" s="423"/>
      <c r="B38" s="422"/>
      <c r="C38" s="422"/>
      <c r="D38" s="422"/>
      <c r="E38" s="422"/>
      <c r="F38" s="422"/>
      <c r="O38" s="419"/>
      <c r="P38" s="419"/>
      <c r="Q38" s="272"/>
      <c r="R38" s="272"/>
    </row>
    <row r="39" spans="1:18" x14ac:dyDescent="0.35">
      <c r="A39" s="423"/>
      <c r="B39" s="422"/>
      <c r="C39" s="422"/>
      <c r="D39" s="422"/>
      <c r="E39" s="422"/>
      <c r="F39" s="422"/>
      <c r="O39" s="419"/>
      <c r="P39" s="419"/>
      <c r="Q39" s="273"/>
      <c r="R39" s="273"/>
    </row>
    <row r="40" spans="1:18" x14ac:dyDescent="0.35">
      <c r="A40" s="423"/>
      <c r="B40" s="422"/>
      <c r="C40" s="422"/>
      <c r="D40" s="422"/>
      <c r="E40" s="422"/>
      <c r="F40" s="422"/>
      <c r="O40" s="419"/>
      <c r="P40" s="419"/>
      <c r="Q40" s="273"/>
      <c r="R40" s="272"/>
    </row>
    <row r="41" spans="1:18" x14ac:dyDescent="0.35">
      <c r="A41" s="423"/>
      <c r="B41" s="421"/>
      <c r="C41" s="421"/>
      <c r="D41" s="421"/>
      <c r="E41" s="421"/>
      <c r="F41" s="421"/>
      <c r="O41" s="419"/>
      <c r="P41" s="419"/>
      <c r="Q41" s="274"/>
      <c r="R41" s="274"/>
    </row>
    <row r="42" spans="1:18" x14ac:dyDescent="0.35">
      <c r="A42" s="423"/>
      <c r="O42" s="419"/>
      <c r="P42" s="419"/>
      <c r="Q42" s="273"/>
      <c r="R42" s="273"/>
    </row>
    <row r="43" spans="1:18" x14ac:dyDescent="0.35">
      <c r="A43" s="269"/>
      <c r="O43" s="419"/>
      <c r="P43" s="419"/>
      <c r="Q43" s="149"/>
      <c r="R43" s="149"/>
    </row>
    <row r="44" spans="1:18" x14ac:dyDescent="0.35">
      <c r="Q44" s="149"/>
    </row>
    <row r="52" spans="2:24" ht="15.75" customHeight="1" x14ac:dyDescent="0.35"/>
    <row r="57" spans="2:24" x14ac:dyDescent="0.35">
      <c r="B57" s="353" t="s">
        <v>7</v>
      </c>
      <c r="E57" s="353" t="s">
        <v>40</v>
      </c>
      <c r="F57" s="353" t="s">
        <v>165</v>
      </c>
      <c r="G57" s="353" t="s">
        <v>165</v>
      </c>
      <c r="I57" s="353" t="s">
        <v>7</v>
      </c>
      <c r="J57" s="353" t="s">
        <v>166</v>
      </c>
      <c r="K57" s="353" t="s">
        <v>167</v>
      </c>
      <c r="L57" s="353" t="s">
        <v>36</v>
      </c>
      <c r="M57" s="353" t="s">
        <v>6</v>
      </c>
      <c r="N57" s="353" t="s">
        <v>18</v>
      </c>
      <c r="O57" s="353" t="s">
        <v>12</v>
      </c>
    </row>
    <row r="58" spans="2:24" x14ac:dyDescent="0.35">
      <c r="B58" s="353" t="s">
        <v>168</v>
      </c>
      <c r="E58" s="353" t="s">
        <v>169</v>
      </c>
      <c r="F58" s="353" t="s">
        <v>170</v>
      </c>
      <c r="G58" s="353" t="s">
        <v>171</v>
      </c>
      <c r="J58" s="353" t="s">
        <v>172</v>
      </c>
      <c r="K58" s="353" t="s">
        <v>173</v>
      </c>
    </row>
    <row r="59" spans="2:24" x14ac:dyDescent="0.35">
      <c r="B59" s="353" t="s">
        <v>174</v>
      </c>
      <c r="F59" s="353" t="s">
        <v>175</v>
      </c>
      <c r="G59" s="353" t="s">
        <v>176</v>
      </c>
      <c r="K59" s="353" t="s">
        <v>177</v>
      </c>
    </row>
    <row r="60" spans="2:24" x14ac:dyDescent="0.35">
      <c r="B60" s="416">
        <v>378778.81302720483</v>
      </c>
      <c r="C60" s="416"/>
      <c r="D60" s="416"/>
      <c r="E60" s="416">
        <v>4235.7526003999992</v>
      </c>
      <c r="F60" s="416">
        <v>3722.3209999999999</v>
      </c>
      <c r="G60" s="416">
        <v>4565.8511259999996</v>
      </c>
      <c r="H60" s="416"/>
      <c r="I60" s="416">
        <v>366254.88830080483</v>
      </c>
      <c r="J60" s="416">
        <v>3252.2496807637153</v>
      </c>
      <c r="K60" s="416">
        <v>9109.3728564458816</v>
      </c>
      <c r="L60" s="416">
        <v>69237.156000000003</v>
      </c>
      <c r="M60" s="416">
        <v>137754.2595776025</v>
      </c>
      <c r="N60" s="416">
        <v>5406.8062346797669</v>
      </c>
      <c r="O60" s="416">
        <v>141495.04395131292</v>
      </c>
      <c r="P60" s="353">
        <v>2006</v>
      </c>
      <c r="S60" s="416"/>
      <c r="T60" s="416"/>
      <c r="U60" s="416"/>
      <c r="V60" s="416"/>
      <c r="W60" s="416"/>
      <c r="X60" s="416"/>
    </row>
    <row r="61" spans="2:24" x14ac:dyDescent="0.35">
      <c r="B61" s="416">
        <v>379135.51381292485</v>
      </c>
      <c r="C61" s="416"/>
      <c r="D61" s="416"/>
      <c r="E61" s="416">
        <v>5287.8714849999997</v>
      </c>
      <c r="F61" s="416">
        <v>3845.7660000000001</v>
      </c>
      <c r="G61" s="416">
        <v>5031.6912364650007</v>
      </c>
      <c r="H61" s="416"/>
      <c r="I61" s="416">
        <v>364970.18509145983</v>
      </c>
      <c r="J61" s="416">
        <v>3302.5917310793639</v>
      </c>
      <c r="K61" s="416">
        <v>8534.2742986837129</v>
      </c>
      <c r="L61" s="416">
        <v>57248.895000000004</v>
      </c>
      <c r="M61" s="416">
        <v>162389.33945673177</v>
      </c>
      <c r="N61" s="416">
        <v>4464.9468331252465</v>
      </c>
      <c r="O61" s="416">
        <v>129030.13777183977</v>
      </c>
      <c r="P61" s="353">
        <v>2007</v>
      </c>
      <c r="S61" s="416"/>
      <c r="T61" s="416"/>
      <c r="U61" s="416"/>
      <c r="V61" s="416"/>
      <c r="W61" s="416"/>
      <c r="X61" s="416"/>
    </row>
    <row r="62" spans="2:24" x14ac:dyDescent="0.35">
      <c r="B62" s="416">
        <v>372532.12843367411</v>
      </c>
      <c r="C62" s="416"/>
      <c r="D62" s="416"/>
      <c r="E62" s="416">
        <v>7110.2026676600108</v>
      </c>
      <c r="F62" s="416">
        <v>4074.68</v>
      </c>
      <c r="G62" s="416">
        <v>5123.7108536173391</v>
      </c>
      <c r="H62" s="416"/>
      <c r="I62" s="416">
        <v>356223.53491239675</v>
      </c>
      <c r="J62" s="416">
        <v>3030.5112157072608</v>
      </c>
      <c r="K62" s="416">
        <v>8593.5334776966956</v>
      </c>
      <c r="L62" s="416">
        <v>47673.069000000003</v>
      </c>
      <c r="M62" s="416">
        <v>172988.03489521067</v>
      </c>
      <c r="N62" s="416">
        <v>5885.2457162512337</v>
      </c>
      <c r="O62" s="416">
        <v>118053.14060753083</v>
      </c>
      <c r="P62" s="353">
        <v>2008</v>
      </c>
      <c r="S62" s="416"/>
      <c r="T62" s="416"/>
      <c r="U62" s="416"/>
      <c r="V62" s="416"/>
      <c r="W62" s="416"/>
      <c r="X62" s="416"/>
    </row>
    <row r="63" spans="2:24" x14ac:dyDescent="0.35">
      <c r="B63" s="416">
        <v>360181.77831194858</v>
      </c>
      <c r="C63" s="416"/>
      <c r="D63" s="416"/>
      <c r="E63" s="416">
        <v>9327.7696851196579</v>
      </c>
      <c r="F63" s="416">
        <v>3672.4229999999998</v>
      </c>
      <c r="G63" s="416">
        <v>5209.2513914526035</v>
      </c>
      <c r="H63" s="416"/>
      <c r="I63" s="416">
        <v>341972.33423537627</v>
      </c>
      <c r="J63" s="416">
        <v>3031.005019922819</v>
      </c>
      <c r="K63" s="416">
        <v>9561.3334699129409</v>
      </c>
      <c r="L63" s="416">
        <v>62761.710000000006</v>
      </c>
      <c r="M63" s="416">
        <v>163455.22865889085</v>
      </c>
      <c r="N63" s="416">
        <v>5365.1355688774984</v>
      </c>
      <c r="O63" s="416">
        <v>97797.921517772178</v>
      </c>
      <c r="P63" s="353">
        <v>2009</v>
      </c>
      <c r="S63" s="416"/>
      <c r="T63" s="416"/>
      <c r="U63" s="416"/>
      <c r="V63" s="416"/>
      <c r="W63" s="416"/>
      <c r="X63" s="416"/>
    </row>
    <row r="64" spans="2:24" x14ac:dyDescent="0.35">
      <c r="B64" s="416">
        <v>365650.69612745056</v>
      </c>
      <c r="C64" s="416"/>
      <c r="D64" s="416"/>
      <c r="E64" s="416">
        <v>10225.620086008828</v>
      </c>
      <c r="F64" s="416">
        <v>3139.4399999999996</v>
      </c>
      <c r="G64" s="416">
        <v>3550.3074684769063</v>
      </c>
      <c r="H64" s="416"/>
      <c r="I64" s="416">
        <v>348735.32857296476</v>
      </c>
      <c r="J64" s="416">
        <v>2342.2306635902733</v>
      </c>
      <c r="K64" s="416">
        <v>10923.810059703846</v>
      </c>
      <c r="L64" s="416">
        <v>56441.712999999996</v>
      </c>
      <c r="M64" s="416">
        <v>172454.87041822271</v>
      </c>
      <c r="N64" s="416">
        <v>4306.3033828446733</v>
      </c>
      <c r="O64" s="416">
        <v>102266.40104860328</v>
      </c>
      <c r="P64" s="353">
        <v>2010</v>
      </c>
      <c r="S64" s="416"/>
      <c r="T64" s="416"/>
      <c r="U64" s="416"/>
      <c r="V64" s="416"/>
      <c r="W64" s="416"/>
      <c r="X64" s="416"/>
    </row>
    <row r="65" spans="2:24" x14ac:dyDescent="0.35">
      <c r="B65" s="416">
        <v>351026.42535802163</v>
      </c>
      <c r="C65" s="416"/>
      <c r="D65" s="416"/>
      <c r="E65" s="416">
        <v>15754.8211421</v>
      </c>
      <c r="F65" s="416">
        <v>2895.4269050000003</v>
      </c>
      <c r="G65" s="416">
        <v>5653.0975126064423</v>
      </c>
      <c r="H65" s="416"/>
      <c r="I65" s="416">
        <v>326723.07979831513</v>
      </c>
      <c r="J65" s="416">
        <v>2561.6459166598083</v>
      </c>
      <c r="K65" s="416">
        <v>11752.621527453086</v>
      </c>
      <c r="L65" s="416">
        <v>62655.21699999999</v>
      </c>
      <c r="M65" s="416">
        <v>143826.14609372959</v>
      </c>
      <c r="N65" s="416">
        <v>2805.2016052370473</v>
      </c>
      <c r="O65" s="416">
        <v>103122.24765523562</v>
      </c>
      <c r="P65" s="353">
        <v>2011</v>
      </c>
      <c r="S65" s="416"/>
      <c r="T65" s="416"/>
      <c r="U65" s="416"/>
      <c r="V65" s="416"/>
      <c r="W65" s="416"/>
      <c r="X65" s="416"/>
    </row>
    <row r="66" spans="2:24" x14ac:dyDescent="0.35">
      <c r="B66" s="416">
        <v>345862.65008252475</v>
      </c>
      <c r="C66" s="416"/>
      <c r="D66" s="416"/>
      <c r="E66" s="416">
        <v>20805.769686284053</v>
      </c>
      <c r="F66" s="416">
        <v>2956.1152049999996</v>
      </c>
      <c r="G66" s="416">
        <v>5249.6705278038398</v>
      </c>
      <c r="H66" s="416"/>
      <c r="I66" s="416">
        <v>316851.09466343687</v>
      </c>
      <c r="J66" s="416">
        <v>2709.6498300782796</v>
      </c>
      <c r="K66" s="416">
        <v>13398.002975826432</v>
      </c>
      <c r="L66" s="416">
        <v>63949.204999999994</v>
      </c>
      <c r="M66" s="416">
        <v>98170.543230420895</v>
      </c>
      <c r="N66" s="416">
        <v>2735.2140626778682</v>
      </c>
      <c r="O66" s="416">
        <v>135888.47956443336</v>
      </c>
      <c r="P66" s="353">
        <v>2012</v>
      </c>
      <c r="S66" s="416"/>
      <c r="T66" s="416"/>
      <c r="U66" s="416"/>
      <c r="V66" s="416"/>
      <c r="W66" s="416"/>
      <c r="X66" s="416"/>
    </row>
    <row r="67" spans="2:24" x14ac:dyDescent="0.35">
      <c r="N67" s="416"/>
    </row>
    <row r="68" spans="2:24" x14ac:dyDescent="0.35"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19"/>
      <c r="O68" s="420"/>
      <c r="S68" s="420"/>
      <c r="T68" s="420"/>
      <c r="U68" s="420"/>
      <c r="V68" s="420"/>
      <c r="W68" s="420"/>
      <c r="X68" s="420"/>
    </row>
    <row r="69" spans="2:24" x14ac:dyDescent="0.35"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S69" s="419"/>
      <c r="T69" s="419"/>
      <c r="U69" s="419"/>
      <c r="V69" s="419"/>
      <c r="W69" s="419"/>
      <c r="X69" s="419"/>
    </row>
    <row r="70" spans="2:24" x14ac:dyDescent="0.35">
      <c r="B70" s="419"/>
      <c r="C70" s="419"/>
      <c r="D70" s="419"/>
      <c r="E70" s="419"/>
      <c r="F70" s="419"/>
      <c r="G70" s="419"/>
      <c r="H70" s="419"/>
      <c r="I70" s="419"/>
      <c r="J70" s="419"/>
      <c r="K70" s="419"/>
      <c r="L70" s="419"/>
      <c r="M70" s="419"/>
      <c r="N70" s="419"/>
      <c r="O70" s="419"/>
      <c r="S70" s="419"/>
      <c r="T70" s="419"/>
      <c r="U70" s="419"/>
      <c r="V70" s="419"/>
      <c r="W70" s="419"/>
      <c r="X70" s="419"/>
    </row>
    <row r="71" spans="2:24" x14ac:dyDescent="0.35">
      <c r="B71" s="419"/>
      <c r="C71" s="419"/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S71" s="419"/>
      <c r="T71" s="419"/>
      <c r="U71" s="419"/>
      <c r="V71" s="419"/>
      <c r="W71" s="419"/>
      <c r="X71" s="419"/>
    </row>
    <row r="72" spans="2:24" x14ac:dyDescent="0.35">
      <c r="B72" s="419"/>
      <c r="C72" s="419"/>
      <c r="D72" s="419"/>
      <c r="E72" s="419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S72" s="419"/>
      <c r="T72" s="419"/>
      <c r="U72" s="419"/>
      <c r="V72" s="419"/>
      <c r="W72" s="419"/>
      <c r="X72" s="419"/>
    </row>
    <row r="73" spans="2:24" x14ac:dyDescent="0.35">
      <c r="B73" s="419"/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S73" s="419"/>
      <c r="T73" s="419"/>
      <c r="U73" s="419"/>
      <c r="V73" s="419"/>
      <c r="W73" s="419"/>
      <c r="X73" s="419"/>
    </row>
    <row r="74" spans="2:24" x14ac:dyDescent="0.35"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8"/>
      <c r="Q74" s="418"/>
      <c r="S74" s="417"/>
      <c r="T74" s="417"/>
      <c r="U74" s="417"/>
      <c r="V74" s="417"/>
      <c r="W74" s="417"/>
      <c r="X74" s="417"/>
    </row>
    <row r="75" spans="2:24" x14ac:dyDescent="0.35">
      <c r="B75" s="417"/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S75" s="417"/>
      <c r="T75" s="417"/>
      <c r="U75" s="417"/>
      <c r="V75" s="417"/>
      <c r="W75" s="417"/>
      <c r="X75" s="417"/>
    </row>
    <row r="76" spans="2:24" x14ac:dyDescent="0.35">
      <c r="B76" s="417"/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S76" s="417"/>
      <c r="T76" s="417"/>
      <c r="U76" s="417"/>
      <c r="V76" s="417"/>
      <c r="W76" s="417"/>
      <c r="X76" s="417"/>
    </row>
    <row r="77" spans="2:24" x14ac:dyDescent="0.35">
      <c r="B77" s="417"/>
      <c r="C77" s="417"/>
      <c r="D77" s="417"/>
      <c r="E77" s="417"/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S77" s="417"/>
      <c r="T77" s="417"/>
      <c r="U77" s="417"/>
      <c r="V77" s="417"/>
      <c r="W77" s="417"/>
      <c r="X77" s="417"/>
    </row>
    <row r="78" spans="2:24" x14ac:dyDescent="0.35">
      <c r="B78" s="417"/>
      <c r="C78" s="417"/>
      <c r="D78" s="417"/>
      <c r="E78" s="417"/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S78" s="417"/>
      <c r="T78" s="417"/>
      <c r="U78" s="417"/>
      <c r="V78" s="417"/>
      <c r="W78" s="417"/>
      <c r="X78" s="417"/>
    </row>
    <row r="79" spans="2:24" x14ac:dyDescent="0.35"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S79" s="416"/>
      <c r="T79" s="416"/>
      <c r="U79" s="416"/>
      <c r="V79" s="416"/>
      <c r="W79" s="416"/>
      <c r="X79" s="416"/>
    </row>
    <row r="80" spans="2:24" x14ac:dyDescent="0.35">
      <c r="B80" s="416"/>
      <c r="C80" s="416"/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S80" s="416"/>
      <c r="T80" s="416"/>
      <c r="U80" s="416"/>
      <c r="V80" s="416"/>
      <c r="W80" s="416"/>
      <c r="X80" s="416"/>
    </row>
    <row r="81" spans="2:24" x14ac:dyDescent="0.35">
      <c r="B81" s="416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S81" s="416"/>
      <c r="T81" s="416"/>
      <c r="U81" s="416"/>
      <c r="V81" s="416"/>
      <c r="W81" s="416"/>
      <c r="X81" s="416"/>
    </row>
    <row r="82" spans="2:24" x14ac:dyDescent="0.35">
      <c r="B82" s="416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S82" s="416"/>
      <c r="T82" s="416"/>
      <c r="U82" s="416"/>
      <c r="V82" s="416"/>
      <c r="W82" s="416"/>
      <c r="X82" s="416"/>
    </row>
  </sheetData>
  <pageMargins left="0.75" right="0.75" top="1" bottom="1" header="0.5" footer="0.5"/>
  <pageSetup paperSize="9" scale="4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U8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5" x14ac:dyDescent="0.35"/>
  <cols>
    <col min="1" max="1" width="41" customWidth="1"/>
    <col min="2" max="2" width="8.53515625" bestFit="1" customWidth="1"/>
    <col min="3" max="11" width="8.53515625" customWidth="1"/>
    <col min="12" max="26" width="8.53515625" bestFit="1" customWidth="1"/>
    <col min="27" max="27" width="8.53515625" customWidth="1"/>
  </cols>
  <sheetData>
    <row r="1" spans="1:47" x14ac:dyDescent="0.35">
      <c r="A1" s="239" t="s">
        <v>366</v>
      </c>
      <c r="Q1" s="246"/>
      <c r="R1" s="246"/>
      <c r="S1" s="246"/>
      <c r="T1" s="246"/>
      <c r="U1" s="246"/>
      <c r="V1" s="246"/>
      <c r="W1" s="246"/>
      <c r="AA1" s="246"/>
    </row>
    <row r="2" spans="1:47" x14ac:dyDescent="0.35">
      <c r="A2" s="232"/>
      <c r="U2" s="247"/>
    </row>
    <row r="3" spans="1:47" x14ac:dyDescent="0.35">
      <c r="A3" s="242" t="s">
        <v>191</v>
      </c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 s="247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 s="242">
        <v>2014</v>
      </c>
      <c r="AA3" s="242">
        <v>2015</v>
      </c>
      <c r="AB3" s="242">
        <v>2016</v>
      </c>
      <c r="AC3" s="242">
        <v>2017</v>
      </c>
      <c r="AD3" s="242">
        <v>2018</v>
      </c>
      <c r="AE3" s="242">
        <v>2019</v>
      </c>
      <c r="AF3" s="242">
        <v>2020</v>
      </c>
      <c r="AG3" s="242">
        <v>2021</v>
      </c>
    </row>
    <row r="4" spans="1:47" x14ac:dyDescent="0.35">
      <c r="A4" s="248"/>
      <c r="X4" s="249"/>
      <c r="Y4" s="249"/>
      <c r="Z4" s="249"/>
      <c r="AA4" s="249"/>
      <c r="AB4" s="249"/>
    </row>
    <row r="5" spans="1:47" x14ac:dyDescent="0.35">
      <c r="A5" s="446" t="s">
        <v>12</v>
      </c>
      <c r="B5" s="251">
        <v>213.36728438003806</v>
      </c>
      <c r="C5" s="251">
        <v>204.75199459042793</v>
      </c>
      <c r="D5" s="251">
        <v>192.73102403143318</v>
      </c>
      <c r="E5" s="251">
        <v>161.797</v>
      </c>
      <c r="F5" s="251">
        <v>154.595</v>
      </c>
      <c r="G5" s="251">
        <v>150.39400000000001</v>
      </c>
      <c r="H5" s="251">
        <v>140.719757816</v>
      </c>
      <c r="I5" s="251">
        <v>114.56704965600001</v>
      </c>
      <c r="J5" s="251">
        <v>117.03484903844085</v>
      </c>
      <c r="K5" s="251">
        <v>101.25712010733334</v>
      </c>
      <c r="L5" s="250">
        <v>114.73611058299998</v>
      </c>
      <c r="M5" s="250">
        <v>125.40150543799997</v>
      </c>
      <c r="N5" s="252">
        <v>118.4752822048075</v>
      </c>
      <c r="O5" s="253">
        <v>131.76035335812864</v>
      </c>
      <c r="P5" s="253">
        <v>125.68933848975475</v>
      </c>
      <c r="Q5" s="251">
        <v>128.51319999999998</v>
      </c>
      <c r="R5" s="251">
        <v>141.49504000000002</v>
      </c>
      <c r="S5" s="251">
        <v>129.03013999999999</v>
      </c>
      <c r="T5" s="251">
        <v>118.05314</v>
      </c>
      <c r="U5" s="251">
        <v>97.797920000000005</v>
      </c>
      <c r="V5" s="251">
        <v>102.17635</v>
      </c>
      <c r="W5" s="251">
        <v>103.00631</v>
      </c>
      <c r="X5" s="254">
        <v>135.52154999999999</v>
      </c>
      <c r="Y5" s="254">
        <v>123.57581</v>
      </c>
      <c r="Z5" s="254">
        <v>95.081630000000004</v>
      </c>
      <c r="AA5" s="254">
        <v>71.98518</v>
      </c>
      <c r="AB5" s="254">
        <v>29.09731</v>
      </c>
      <c r="AC5" s="254">
        <v>21.374560000000002</v>
      </c>
      <c r="AD5" s="254">
        <v>15.966032787438195</v>
      </c>
      <c r="AE5" s="254">
        <v>6.5598003</v>
      </c>
      <c r="AF5" s="254">
        <v>5.2082243999999998</v>
      </c>
      <c r="AG5" s="254">
        <v>5.9737245999999997</v>
      </c>
      <c r="AT5" s="255"/>
    </row>
    <row r="6" spans="1:47" x14ac:dyDescent="0.35">
      <c r="A6" s="446" t="s">
        <v>18</v>
      </c>
      <c r="B6" s="254">
        <v>19.959769708207546</v>
      </c>
      <c r="C6" s="254">
        <v>27.645432967648098</v>
      </c>
      <c r="D6" s="254">
        <v>23.105971102055886</v>
      </c>
      <c r="E6" s="254">
        <v>18.588000000000001</v>
      </c>
      <c r="F6" s="254">
        <v>13.058</v>
      </c>
      <c r="G6" s="254">
        <v>11.577999999999999</v>
      </c>
      <c r="H6" s="254">
        <v>13.880416220934658</v>
      </c>
      <c r="I6" s="254">
        <v>8.0629603409346569</v>
      </c>
      <c r="J6" s="254">
        <v>6.8339997215234085</v>
      </c>
      <c r="K6" s="254">
        <v>6.0718807516112827</v>
      </c>
      <c r="L6" s="254">
        <v>5.9284935717098364</v>
      </c>
      <c r="M6" s="254">
        <v>4.7767478056859325</v>
      </c>
      <c r="N6" s="254">
        <v>4.2170895802418</v>
      </c>
      <c r="O6" s="254">
        <v>4.1706773796054089</v>
      </c>
      <c r="P6" s="254">
        <v>4.0937806144861817</v>
      </c>
      <c r="Q6" s="254">
        <v>4.6504500000000002</v>
      </c>
      <c r="R6" s="254">
        <v>5.4068100000000001</v>
      </c>
      <c r="S6" s="254">
        <v>4.46495</v>
      </c>
      <c r="T6" s="254">
        <v>5.8852500000000001</v>
      </c>
      <c r="U6" s="254">
        <v>5.3651400000000002</v>
      </c>
      <c r="V6" s="254">
        <v>4.3082200000000004</v>
      </c>
      <c r="W6" s="254">
        <v>2.80741</v>
      </c>
      <c r="X6" s="254">
        <v>2.58128</v>
      </c>
      <c r="Y6" s="254">
        <v>1.8716600000000001</v>
      </c>
      <c r="Z6" s="254">
        <v>1.7456099999999999</v>
      </c>
      <c r="AA6" s="254">
        <v>1.85022</v>
      </c>
      <c r="AB6" s="254">
        <v>1.7108299999999999</v>
      </c>
      <c r="AC6" s="254">
        <v>1.47634</v>
      </c>
      <c r="AD6" s="254">
        <v>0.95432191740870875</v>
      </c>
      <c r="AE6" s="254">
        <v>1.6735989999999998</v>
      </c>
      <c r="AF6" s="254">
        <v>1.3764879000000001</v>
      </c>
      <c r="AG6" s="254">
        <v>1.6034902</v>
      </c>
    </row>
    <row r="7" spans="1:47" x14ac:dyDescent="0.35">
      <c r="A7" s="446" t="s">
        <v>6</v>
      </c>
      <c r="B7" s="251">
        <v>0.39494591175436278</v>
      </c>
      <c r="C7" s="251">
        <v>0.77963810926509658</v>
      </c>
      <c r="D7" s="251">
        <v>7.759868555637043</v>
      </c>
      <c r="E7" s="251">
        <v>32.304000000000002</v>
      </c>
      <c r="F7" s="251">
        <v>48.86</v>
      </c>
      <c r="G7" s="251">
        <v>62.430999999999997</v>
      </c>
      <c r="H7" s="251">
        <v>82.854668765699998</v>
      </c>
      <c r="I7" s="251">
        <v>109.43491274669999</v>
      </c>
      <c r="J7" s="251">
        <v>116.28954300819355</v>
      </c>
      <c r="K7" s="251">
        <v>139.67199284899996</v>
      </c>
      <c r="L7" s="253">
        <v>144.89244617327998</v>
      </c>
      <c r="M7" s="250">
        <v>138.71574363399998</v>
      </c>
      <c r="N7" s="252">
        <v>148.86954013300002</v>
      </c>
      <c r="O7" s="253">
        <v>145.13390657879509</v>
      </c>
      <c r="P7" s="253">
        <v>153.73406308149683</v>
      </c>
      <c r="Q7" s="251">
        <v>149.21366</v>
      </c>
      <c r="R7" s="251">
        <v>137.75426000000002</v>
      </c>
      <c r="S7" s="251">
        <v>162.38934</v>
      </c>
      <c r="T7" s="253">
        <v>172.98803000000001</v>
      </c>
      <c r="U7" s="251">
        <v>163.45523</v>
      </c>
      <c r="V7" s="251">
        <v>172.45238000000001</v>
      </c>
      <c r="W7" s="251">
        <v>143.80554999999998</v>
      </c>
      <c r="X7" s="254">
        <v>98.263550000000009</v>
      </c>
      <c r="Y7" s="254">
        <v>94.032499999999999</v>
      </c>
      <c r="Z7" s="254">
        <v>99.000259999999997</v>
      </c>
      <c r="AA7" s="254">
        <v>98.004530000000003</v>
      </c>
      <c r="AB7" s="254">
        <v>140.75677999999999</v>
      </c>
      <c r="AC7" s="254">
        <v>134.24303</v>
      </c>
      <c r="AD7" s="254">
        <v>129.08074417284607</v>
      </c>
      <c r="AE7" s="254">
        <v>129.54466539999999</v>
      </c>
      <c r="AF7" s="254">
        <v>109.29344830000001</v>
      </c>
      <c r="AG7" s="254">
        <v>120.52705520000001</v>
      </c>
    </row>
    <row r="8" spans="1:47" x14ac:dyDescent="0.35">
      <c r="A8" s="446" t="s">
        <v>36</v>
      </c>
      <c r="B8" s="254">
        <v>58.664000000000001</v>
      </c>
      <c r="C8" s="254">
        <v>62.761000000000003</v>
      </c>
      <c r="D8" s="254">
        <v>69.135000000000005</v>
      </c>
      <c r="E8" s="254">
        <v>80.978999999999999</v>
      </c>
      <c r="F8" s="254">
        <v>79.962000000000003</v>
      </c>
      <c r="G8" s="254">
        <v>80.597999999999999</v>
      </c>
      <c r="H8" s="254">
        <v>85.82</v>
      </c>
      <c r="I8" s="254">
        <v>89.340999999999994</v>
      </c>
      <c r="J8" s="254">
        <v>90.590010166666673</v>
      </c>
      <c r="K8" s="254">
        <v>87.672051833333342</v>
      </c>
      <c r="L8" s="250">
        <v>78.333885000000009</v>
      </c>
      <c r="M8" s="250">
        <v>82.985013999999993</v>
      </c>
      <c r="N8" s="252">
        <v>81.090312612903219</v>
      </c>
      <c r="O8" s="253">
        <v>81.911376000000004</v>
      </c>
      <c r="P8" s="253">
        <v>73.681641684210518</v>
      </c>
      <c r="Q8" s="251">
        <v>75.172789999999992</v>
      </c>
      <c r="R8" s="251">
        <v>69.237160000000003</v>
      </c>
      <c r="S8" s="251">
        <v>57.248899999999999</v>
      </c>
      <c r="T8" s="251">
        <v>47.673070000000003</v>
      </c>
      <c r="U8" s="251">
        <v>62.761710000000001</v>
      </c>
      <c r="V8" s="251">
        <v>56.44171</v>
      </c>
      <c r="W8" s="251">
        <v>62.65522</v>
      </c>
      <c r="X8" s="254">
        <v>63.949210000000001</v>
      </c>
      <c r="Y8" s="254">
        <v>64.132509999999996</v>
      </c>
      <c r="Z8" s="254">
        <v>57.902519999999996</v>
      </c>
      <c r="AA8" s="254">
        <v>63.894559999999998</v>
      </c>
      <c r="AB8" s="254">
        <v>65.149079999999998</v>
      </c>
      <c r="AC8" s="254">
        <v>63.886859999999999</v>
      </c>
      <c r="AD8" s="254">
        <v>59.097753420459</v>
      </c>
      <c r="AE8" s="254">
        <v>51.032091000000001</v>
      </c>
      <c r="AF8" s="254">
        <v>45.668026500000003</v>
      </c>
      <c r="AG8" s="254">
        <v>41.694743099999997</v>
      </c>
    </row>
    <row r="9" spans="1:47" x14ac:dyDescent="0.35">
      <c r="A9" s="446" t="s">
        <v>249</v>
      </c>
      <c r="B9" s="250">
        <v>5.1559999999999997</v>
      </c>
      <c r="C9" s="250">
        <v>4.5940000000000003</v>
      </c>
      <c r="D9" s="250">
        <v>5.4109999999999996</v>
      </c>
      <c r="E9" s="250">
        <v>4.2850000000000001</v>
      </c>
      <c r="F9" s="250">
        <v>5.0339999999999998</v>
      </c>
      <c r="G9" s="250">
        <v>4.7809999999999997</v>
      </c>
      <c r="H9" s="250">
        <v>3.3474996470000002</v>
      </c>
      <c r="I9" s="250">
        <v>4.1212590053999998</v>
      </c>
      <c r="J9" s="250">
        <v>5.093909962333333</v>
      </c>
      <c r="K9" s="250">
        <v>5.3031055000000009</v>
      </c>
      <c r="L9" s="250">
        <v>5.0583054039999995</v>
      </c>
      <c r="M9" s="250">
        <v>4.0319786310000003</v>
      </c>
      <c r="N9" s="252">
        <v>4.762871240860215</v>
      </c>
      <c r="O9" s="253">
        <v>3.2119478459999997</v>
      </c>
      <c r="P9" s="253">
        <v>4.8209415887185703</v>
      </c>
      <c r="Q9" s="251">
        <v>4.7500400000000003</v>
      </c>
      <c r="R9" s="251">
        <v>4.5658500000000002</v>
      </c>
      <c r="S9" s="251">
        <v>5.0316899999999993</v>
      </c>
      <c r="T9" s="251">
        <v>5.1143900000000002</v>
      </c>
      <c r="U9" s="251">
        <v>5.19937</v>
      </c>
      <c r="V9" s="251">
        <v>3.56576</v>
      </c>
      <c r="W9" s="251">
        <v>5.6546099999999999</v>
      </c>
      <c r="X9" s="251">
        <v>5.2862499999999999</v>
      </c>
      <c r="Y9" s="251">
        <v>4.6669700000000001</v>
      </c>
      <c r="Z9" s="251">
        <v>5.8312700000000008</v>
      </c>
      <c r="AA9" s="251">
        <v>6.2462700000000009</v>
      </c>
      <c r="AB9" s="251">
        <v>5.3193599999999996</v>
      </c>
      <c r="AC9" s="251">
        <v>5.8174799999999998</v>
      </c>
      <c r="AD9" s="251">
        <v>5.1435098299134383</v>
      </c>
      <c r="AE9" s="251">
        <v>5.8653928999999998</v>
      </c>
      <c r="AF9" s="251">
        <v>6.7413207000000002</v>
      </c>
      <c r="AG9" s="251">
        <v>5.3913441999999998</v>
      </c>
    </row>
    <row r="10" spans="1:47" x14ac:dyDescent="0.35">
      <c r="A10" s="446" t="s">
        <v>163</v>
      </c>
      <c r="B10" s="250">
        <v>0</v>
      </c>
      <c r="C10" s="250">
        <v>0</v>
      </c>
      <c r="D10" s="250">
        <v>0</v>
      </c>
      <c r="E10" s="250">
        <v>0</v>
      </c>
      <c r="F10" s="250">
        <v>0</v>
      </c>
      <c r="G10" s="250">
        <v>0</v>
      </c>
      <c r="H10" s="250">
        <v>0.48599999999999999</v>
      </c>
      <c r="I10" s="250">
        <v>0.66718980000000006</v>
      </c>
      <c r="J10" s="250">
        <v>0.8771327000000001</v>
      </c>
      <c r="K10" s="250">
        <v>0.85083919999999991</v>
      </c>
      <c r="L10" s="250">
        <v>0.94691300000000012</v>
      </c>
      <c r="M10" s="250">
        <v>0.96508615755555571</v>
      </c>
      <c r="N10" s="252">
        <v>1.2587218275892802</v>
      </c>
      <c r="O10" s="253">
        <v>1.2882942428799999</v>
      </c>
      <c r="P10" s="253">
        <v>1.9391148680000001</v>
      </c>
      <c r="Q10" s="251">
        <v>2.9120668400000005</v>
      </c>
      <c r="R10" s="251">
        <v>4.2357476003999999</v>
      </c>
      <c r="S10" s="251">
        <v>5.2878175000000001</v>
      </c>
      <c r="T10" s="251">
        <v>7.1404211426666668</v>
      </c>
      <c r="U10" s="251">
        <v>9.3032147236914202</v>
      </c>
      <c r="V10" s="251">
        <v>10.32591665526299</v>
      </c>
      <c r="W10" s="251">
        <v>16.206588782981203</v>
      </c>
      <c r="X10" s="254">
        <v>21.200872392698511</v>
      </c>
      <c r="Y10" s="254">
        <v>30.40717348206968</v>
      </c>
      <c r="Z10" s="254">
        <v>36.013409371557124</v>
      </c>
      <c r="AA10" s="254">
        <v>47.809582213233696</v>
      </c>
      <c r="AB10" s="254">
        <v>47.554537167042398</v>
      </c>
      <c r="AC10" s="254">
        <v>61.102580864303462</v>
      </c>
      <c r="AD10" s="254">
        <v>69.585304748054654</v>
      </c>
      <c r="AE10" s="254">
        <v>76.266946899999994</v>
      </c>
      <c r="AF10" s="254">
        <v>88.528885399999993</v>
      </c>
      <c r="AG10" s="254">
        <v>76.805490000000006</v>
      </c>
    </row>
    <row r="11" spans="1:47" x14ac:dyDescent="0.35">
      <c r="A11" s="446" t="s">
        <v>164</v>
      </c>
      <c r="B11" s="250">
        <v>0.65300000000000002</v>
      </c>
      <c r="C11" s="250">
        <v>0.75600000000000001</v>
      </c>
      <c r="D11" s="250">
        <v>1.024</v>
      </c>
      <c r="E11" s="250">
        <v>1.496</v>
      </c>
      <c r="F11" s="250">
        <v>2.0939999999999999</v>
      </c>
      <c r="G11" s="250">
        <v>2.2440000000000002</v>
      </c>
      <c r="H11" s="250">
        <v>2.0865999999999998</v>
      </c>
      <c r="I11" s="250">
        <v>2.4289736999999985</v>
      </c>
      <c r="J11" s="250">
        <v>2.9633592166666669</v>
      </c>
      <c r="K11" s="250">
        <v>3.7004650499999996</v>
      </c>
      <c r="L11" s="250">
        <v>4.0667807499999995</v>
      </c>
      <c r="M11" s="250">
        <v>4.7554106424444456</v>
      </c>
      <c r="N11" s="253">
        <v>5.3068980661908327</v>
      </c>
      <c r="O11" s="253">
        <v>6.290415827910854</v>
      </c>
      <c r="P11" s="253">
        <v>7.4275107308077999</v>
      </c>
      <c r="Q11" s="251">
        <v>8.9546299999999999</v>
      </c>
      <c r="R11" s="251">
        <v>9.1093700000000002</v>
      </c>
      <c r="S11" s="251">
        <v>8.5342700000000011</v>
      </c>
      <c r="T11" s="251">
        <v>8.5917999999999992</v>
      </c>
      <c r="U11" s="251">
        <v>9.5622999999999987</v>
      </c>
      <c r="V11" s="251">
        <v>11.13181</v>
      </c>
      <c r="W11" s="251">
        <v>11.837</v>
      </c>
      <c r="X11" s="254">
        <v>12.93689</v>
      </c>
      <c r="Y11" s="254">
        <v>15.67426</v>
      </c>
      <c r="Z11" s="254">
        <v>19.53162</v>
      </c>
      <c r="AA11" s="254">
        <v>25.403650000000003</v>
      </c>
      <c r="AB11" s="254">
        <v>26.184660000000001</v>
      </c>
      <c r="AC11" s="254">
        <v>27.1799</v>
      </c>
      <c r="AD11" s="254">
        <v>29.679252538188592</v>
      </c>
      <c r="AE11" s="254">
        <v>31.605712100000002</v>
      </c>
      <c r="AF11" s="254">
        <v>32.911234999999998</v>
      </c>
      <c r="AG11" s="254">
        <v>35.657173499999999</v>
      </c>
    </row>
    <row r="12" spans="1:47" x14ac:dyDescent="0.35">
      <c r="A12" s="446" t="s">
        <v>250</v>
      </c>
      <c r="B12" s="250">
        <v>-0.73399999999999999</v>
      </c>
      <c r="C12" s="250">
        <v>-0.64400000000000002</v>
      </c>
      <c r="D12" s="250">
        <v>-0.622</v>
      </c>
      <c r="E12" s="250">
        <v>-0.56000000000000005</v>
      </c>
      <c r="F12" s="250">
        <v>-0.63400000000000001</v>
      </c>
      <c r="G12" s="250">
        <v>-0.78</v>
      </c>
      <c r="H12" s="250">
        <v>-0.92300000000000004</v>
      </c>
      <c r="I12" s="250">
        <v>-1.038</v>
      </c>
      <c r="J12" s="250">
        <v>-1.0245179999999998</v>
      </c>
      <c r="K12" s="250">
        <v>-0.96965599999999996</v>
      </c>
      <c r="L12" s="250">
        <v>-0.89549599999999963</v>
      </c>
      <c r="M12" s="250">
        <v>-0.86998991999999908</v>
      </c>
      <c r="N12" s="252">
        <v>-0.90093283500000054</v>
      </c>
      <c r="O12" s="253">
        <v>-0.90425252</v>
      </c>
      <c r="P12" s="253">
        <v>-0.93811760894736929</v>
      </c>
      <c r="Q12" s="251">
        <v>-0.93059000000000003</v>
      </c>
      <c r="R12" s="251">
        <v>-1.1955199999999997</v>
      </c>
      <c r="S12" s="251">
        <v>-1.2255000000000003</v>
      </c>
      <c r="T12" s="251">
        <v>-1.2966300000000004</v>
      </c>
      <c r="U12" s="251">
        <v>-1.1706699999999999</v>
      </c>
      <c r="V12" s="251">
        <v>-1.0725899999999995</v>
      </c>
      <c r="W12" s="251">
        <v>-0.94767000000000001</v>
      </c>
      <c r="X12" s="254">
        <v>-1.02163</v>
      </c>
      <c r="Y12" s="254">
        <v>-1.0358199999999997</v>
      </c>
      <c r="Z12" s="254">
        <v>-1.0107699999999999</v>
      </c>
      <c r="AA12" s="254">
        <v>-0.98070900000000005</v>
      </c>
      <c r="AB12" s="254">
        <v>-1.0654499999999998</v>
      </c>
      <c r="AC12" s="254">
        <v>-0.99717999999999929</v>
      </c>
      <c r="AD12" s="254">
        <v>-0.90112987100000019</v>
      </c>
      <c r="AE12" s="254">
        <v>-0.61016640000000011</v>
      </c>
      <c r="AF12" s="254">
        <v>-0.53475609999999985</v>
      </c>
      <c r="AG12" s="254">
        <v>-0.62146329999999994</v>
      </c>
      <c r="AU12" s="246"/>
    </row>
    <row r="13" spans="1:47" x14ac:dyDescent="0.35">
      <c r="A13" s="446" t="s">
        <v>238</v>
      </c>
      <c r="B13" s="250">
        <v>0</v>
      </c>
      <c r="C13" s="250">
        <v>0</v>
      </c>
      <c r="D13" s="250">
        <v>0</v>
      </c>
      <c r="E13" s="250">
        <v>2.968</v>
      </c>
      <c r="F13" s="250">
        <v>2.468</v>
      </c>
      <c r="G13" s="250">
        <v>3.097</v>
      </c>
      <c r="H13" s="250">
        <v>4.0860717905061099</v>
      </c>
      <c r="I13" s="250">
        <v>4.0443247505061102</v>
      </c>
      <c r="J13" s="250">
        <v>4.041796574186109</v>
      </c>
      <c r="K13" s="250">
        <v>4.1134801341861094</v>
      </c>
      <c r="L13" s="250">
        <v>4.198104665999999</v>
      </c>
      <c r="M13" s="250">
        <v>3.412095073979879</v>
      </c>
      <c r="N13" s="252">
        <v>3.5775148575070999</v>
      </c>
      <c r="O13" s="253">
        <v>3.665232692840922</v>
      </c>
      <c r="P13" s="253">
        <v>2.9509054052114805</v>
      </c>
      <c r="Q13" s="251">
        <v>3.5432600000000001</v>
      </c>
      <c r="R13" s="251">
        <v>3.2522500000000001</v>
      </c>
      <c r="S13" s="251">
        <v>3.3025900000000004</v>
      </c>
      <c r="T13" s="251">
        <v>3.03051</v>
      </c>
      <c r="U13" s="251">
        <v>3.0310100000000002</v>
      </c>
      <c r="V13" s="251">
        <v>2.4025700000000003</v>
      </c>
      <c r="W13" s="251">
        <v>2.66154</v>
      </c>
      <c r="X13" s="254">
        <v>3.1902399999999997</v>
      </c>
      <c r="Y13" s="254">
        <v>3.1744299999999996</v>
      </c>
      <c r="Z13" s="254">
        <v>3.6342800000000004</v>
      </c>
      <c r="AA13" s="254">
        <v>4.2996499999999997</v>
      </c>
      <c r="AB13" s="254">
        <v>5.1751800000000001</v>
      </c>
      <c r="AC13" s="254">
        <v>4.7843299999999997</v>
      </c>
      <c r="AD13" s="254">
        <v>5.312606686303619</v>
      </c>
      <c r="AE13" s="254">
        <v>5.1183794000000002</v>
      </c>
      <c r="AF13" s="254">
        <v>6.6576637999999999</v>
      </c>
      <c r="AG13" s="254">
        <v>6.7139486999999995</v>
      </c>
      <c r="AU13" s="246"/>
    </row>
    <row r="14" spans="1:47" s="255" customFormat="1" x14ac:dyDescent="0.35">
      <c r="A14" s="446" t="s">
        <v>29</v>
      </c>
      <c r="B14" s="254">
        <v>11.91</v>
      </c>
      <c r="C14" s="254">
        <v>16.41</v>
      </c>
      <c r="D14" s="254">
        <v>16.690000000000001</v>
      </c>
      <c r="E14" s="254">
        <v>16.72</v>
      </c>
      <c r="F14" s="254">
        <v>16.89</v>
      </c>
      <c r="G14" s="254">
        <v>16.61</v>
      </c>
      <c r="H14" s="254">
        <v>16.754999999999999</v>
      </c>
      <c r="I14" s="254">
        <v>16.574000000000002</v>
      </c>
      <c r="J14" s="254">
        <v>12.468</v>
      </c>
      <c r="K14" s="254">
        <v>14.244</v>
      </c>
      <c r="L14" s="254">
        <v>14.173999999999999</v>
      </c>
      <c r="M14" s="254">
        <v>10.398999999999999</v>
      </c>
      <c r="N14" s="254">
        <v>8.4139999999999997</v>
      </c>
      <c r="O14" s="254">
        <v>2.16</v>
      </c>
      <c r="P14" s="254">
        <v>7.49</v>
      </c>
      <c r="Q14" s="254">
        <v>8.3209999999999997</v>
      </c>
      <c r="R14" s="254">
        <v>7.5170000000000003</v>
      </c>
      <c r="S14" s="254">
        <v>5.2149999999999999</v>
      </c>
      <c r="T14" s="254">
        <v>11.022101659016826</v>
      </c>
      <c r="U14" s="254">
        <v>2.8608092699318037</v>
      </c>
      <c r="V14" s="254">
        <v>2.6634084573440777</v>
      </c>
      <c r="W14" s="254">
        <v>6.2218967980458126</v>
      </c>
      <c r="X14" s="254">
        <v>11.863935920999987</v>
      </c>
      <c r="Y14" s="254">
        <v>14.430889886500005</v>
      </c>
      <c r="Z14" s="254">
        <v>20.519788353500026</v>
      </c>
      <c r="AA14" s="254">
        <v>21.11</v>
      </c>
      <c r="AB14" s="254">
        <v>17.75</v>
      </c>
      <c r="AC14" s="254">
        <v>14.76</v>
      </c>
      <c r="AD14" s="254">
        <v>19.107650940000003</v>
      </c>
      <c r="AE14" s="254">
        <v>21.17</v>
      </c>
      <c r="AF14" s="254">
        <v>17.91</v>
      </c>
      <c r="AG14" s="254">
        <v>24.577371100000004</v>
      </c>
    </row>
    <row r="15" spans="1:47" x14ac:dyDescent="0.35">
      <c r="A15" s="447" t="s">
        <v>251</v>
      </c>
      <c r="B15" s="257">
        <v>309.37100000000004</v>
      </c>
      <c r="C15" s="257">
        <v>317.05406566734115</v>
      </c>
      <c r="D15" s="257">
        <v>315.23486368912609</v>
      </c>
      <c r="E15" s="257">
        <v>318.577</v>
      </c>
      <c r="F15" s="257">
        <v>322.32699999999994</v>
      </c>
      <c r="G15" s="257">
        <v>330.95300000000009</v>
      </c>
      <c r="H15" s="257">
        <v>349.11301424014067</v>
      </c>
      <c r="I15" s="257">
        <v>348.20366999954081</v>
      </c>
      <c r="J15" s="257">
        <v>355.16808238801059</v>
      </c>
      <c r="K15" s="257">
        <v>361.91527942546406</v>
      </c>
      <c r="L15" s="257">
        <v>371.43954314798987</v>
      </c>
      <c r="M15" s="257">
        <v>374.57259146266574</v>
      </c>
      <c r="N15" s="257">
        <v>375.07129768809995</v>
      </c>
      <c r="O15" s="257">
        <v>378.68795140616095</v>
      </c>
      <c r="P15" s="257">
        <v>380.88917885373871</v>
      </c>
      <c r="Q15" s="256">
        <v>385.10050683999998</v>
      </c>
      <c r="R15" s="256">
        <v>381.37796760040004</v>
      </c>
      <c r="S15" s="256">
        <v>379.27919749999995</v>
      </c>
      <c r="T15" s="256">
        <v>378.20208280168345</v>
      </c>
      <c r="U15" s="256">
        <v>358.16603399362322</v>
      </c>
      <c r="V15" s="256">
        <v>364.39553511260709</v>
      </c>
      <c r="W15" s="256">
        <v>353.90845558102694</v>
      </c>
      <c r="X15" s="256">
        <v>353.77214831369849</v>
      </c>
      <c r="Y15" s="256">
        <v>350.93038336856961</v>
      </c>
      <c r="Z15" s="256">
        <v>338.24961772505713</v>
      </c>
      <c r="AA15" s="256">
        <v>339.62293321323375</v>
      </c>
      <c r="AB15" s="256">
        <v>337.63228716704242</v>
      </c>
      <c r="AC15" s="256">
        <v>333.62790086430346</v>
      </c>
      <c r="AD15" s="256">
        <v>333.02604716961224</v>
      </c>
      <c r="AE15" s="256">
        <v>328.22642059999993</v>
      </c>
      <c r="AF15" s="256">
        <v>313.76053590000004</v>
      </c>
      <c r="AG15" s="256">
        <v>318.32287730000002</v>
      </c>
    </row>
    <row r="16" spans="1:47" x14ac:dyDescent="0.35">
      <c r="A16" s="212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</row>
    <row r="17" spans="1:46" x14ac:dyDescent="0.35">
      <c r="A17" s="248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</row>
    <row r="18" spans="1:46" x14ac:dyDescent="0.35">
      <c r="A18" s="248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46"/>
    </row>
    <row r="19" spans="1:46" x14ac:dyDescent="0.35"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258"/>
      <c r="V19" s="186"/>
      <c r="W19" s="186"/>
      <c r="X19" s="260"/>
      <c r="Y19" s="260"/>
      <c r="Z19" s="260"/>
      <c r="AA19" s="260"/>
      <c r="AB19" s="246"/>
    </row>
    <row r="20" spans="1:46" x14ac:dyDescent="0.35">
      <c r="A20" s="248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2"/>
      <c r="W20" s="262"/>
      <c r="X20" s="262"/>
      <c r="Y20" s="262"/>
      <c r="Z20" s="262"/>
      <c r="AA20" s="262"/>
      <c r="AB20" s="263"/>
      <c r="AT20" s="255"/>
    </row>
    <row r="21" spans="1:46" x14ac:dyDescent="0.35">
      <c r="A21" s="248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2"/>
      <c r="W21" s="262"/>
      <c r="X21" s="262"/>
      <c r="Y21" s="262"/>
      <c r="Z21" s="262"/>
      <c r="AA21" s="262"/>
      <c r="AB21" s="263"/>
      <c r="AT21" s="255"/>
    </row>
    <row r="22" spans="1:46" x14ac:dyDescent="0.35">
      <c r="A22" s="248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2"/>
      <c r="W22" s="262"/>
      <c r="X22" s="262"/>
      <c r="Y22" s="262"/>
      <c r="Z22" s="262"/>
      <c r="AA22" s="262"/>
      <c r="AB22" s="263"/>
      <c r="AT22" s="255"/>
    </row>
    <row r="23" spans="1:46" x14ac:dyDescent="0.35">
      <c r="A23" s="248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2"/>
      <c r="W23" s="262"/>
      <c r="X23" s="262"/>
      <c r="Y23" s="262"/>
      <c r="Z23" s="262"/>
      <c r="AA23" s="262"/>
      <c r="AB23" s="263"/>
      <c r="AT23" s="255"/>
    </row>
    <row r="24" spans="1:46" x14ac:dyDescent="0.35">
      <c r="A24" s="248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2"/>
      <c r="W24" s="262"/>
      <c r="X24" s="262"/>
      <c r="Y24" s="262"/>
      <c r="Z24" s="262"/>
      <c r="AA24" s="262"/>
      <c r="AB24" s="263"/>
      <c r="AT24" s="255"/>
    </row>
    <row r="25" spans="1:46" x14ac:dyDescent="0.35">
      <c r="A25" s="248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2"/>
      <c r="W25" s="262"/>
      <c r="X25" s="262"/>
      <c r="Y25" s="262"/>
      <c r="Z25" s="262"/>
      <c r="AA25" s="262"/>
      <c r="AB25" s="263"/>
      <c r="AT25" s="255"/>
    </row>
    <row r="26" spans="1:46" x14ac:dyDescent="0.35">
      <c r="A26" s="248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2"/>
      <c r="W26" s="262"/>
      <c r="X26" s="262"/>
      <c r="Y26" s="262"/>
      <c r="Z26" s="262"/>
      <c r="AA26" s="262"/>
      <c r="AB26" s="263"/>
    </row>
    <row r="27" spans="1:46" x14ac:dyDescent="0.35">
      <c r="A27" s="248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2"/>
      <c r="W27" s="262"/>
      <c r="X27" s="262"/>
      <c r="Y27" s="262"/>
      <c r="Z27" s="262"/>
      <c r="AA27" s="262"/>
      <c r="AB27" s="263"/>
    </row>
    <row r="28" spans="1:46" x14ac:dyDescent="0.35"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5"/>
      <c r="W28" s="265"/>
      <c r="X28" s="265"/>
      <c r="Y28" s="265"/>
      <c r="Z28" s="265"/>
      <c r="AA28" s="265"/>
      <c r="AB28" s="266"/>
    </row>
    <row r="30" spans="1:46" x14ac:dyDescent="0.35">
      <c r="Y30" s="246"/>
      <c r="Z30" s="246"/>
      <c r="AB30" s="246"/>
    </row>
    <row r="31" spans="1:46" x14ac:dyDescent="0.35">
      <c r="X31" s="246"/>
      <c r="Y31" s="246"/>
      <c r="Z31" s="246"/>
      <c r="AB31" s="246"/>
    </row>
    <row r="32" spans="1:46" x14ac:dyDescent="0.35">
      <c r="O32" s="255"/>
      <c r="P32" s="255"/>
      <c r="Q32" s="267"/>
      <c r="T32" s="246"/>
      <c r="U32" s="268"/>
      <c r="V32" s="247"/>
      <c r="W32" s="268"/>
      <c r="X32" s="246"/>
      <c r="Y32" s="246"/>
      <c r="Z32" s="246"/>
      <c r="AB32" s="246"/>
    </row>
    <row r="33" spans="1:28" x14ac:dyDescent="0.35">
      <c r="W33" s="268"/>
      <c r="X33" s="246"/>
      <c r="Y33" s="246"/>
      <c r="Z33" s="246"/>
      <c r="AB33" s="246"/>
    </row>
    <row r="34" spans="1:28" x14ac:dyDescent="0.35">
      <c r="W34" s="268"/>
      <c r="Y34" s="246"/>
      <c r="Z34" s="246"/>
      <c r="AB34" s="246"/>
    </row>
    <row r="35" spans="1:28" x14ac:dyDescent="0.35">
      <c r="A35" s="269"/>
      <c r="O35" s="255"/>
      <c r="P35" s="255"/>
      <c r="Q35" s="267"/>
      <c r="U35" s="268"/>
      <c r="W35" s="268"/>
      <c r="X35" s="268"/>
      <c r="Y35" s="270"/>
      <c r="Z35" s="270"/>
      <c r="AB35" s="270"/>
    </row>
    <row r="36" spans="1:28" x14ac:dyDescent="0.35">
      <c r="A36" s="269"/>
      <c r="O36" s="255"/>
      <c r="P36" s="255"/>
      <c r="W36" s="268"/>
      <c r="X36" s="268"/>
      <c r="Y36" s="270"/>
      <c r="Z36" s="270"/>
      <c r="AB36" s="270"/>
    </row>
    <row r="37" spans="1:28" x14ac:dyDescent="0.35">
      <c r="A37" s="269"/>
      <c r="W37" s="268"/>
      <c r="X37" s="268"/>
      <c r="Y37" s="270"/>
      <c r="Z37" s="271"/>
      <c r="AB37" s="271"/>
    </row>
    <row r="38" spans="1:28" x14ac:dyDescent="0.35">
      <c r="A38" s="269"/>
      <c r="W38" s="268"/>
      <c r="X38" s="268"/>
      <c r="Y38" s="271"/>
      <c r="Z38" s="271"/>
      <c r="AB38" s="271"/>
    </row>
    <row r="39" spans="1:28" x14ac:dyDescent="0.35">
      <c r="A39" s="269"/>
      <c r="W39" s="268"/>
      <c r="X39" s="268"/>
      <c r="Y39" s="272"/>
      <c r="Z39" s="272"/>
      <c r="AB39" s="272"/>
    </row>
    <row r="40" spans="1:28" x14ac:dyDescent="0.35">
      <c r="A40" s="269"/>
      <c r="W40" s="268"/>
      <c r="X40" s="268"/>
      <c r="Y40" s="273"/>
      <c r="Z40" s="273"/>
      <c r="AB40" s="273"/>
    </row>
    <row r="41" spans="1:28" x14ac:dyDescent="0.35">
      <c r="A41" s="269"/>
      <c r="W41" s="268"/>
      <c r="X41" s="268"/>
      <c r="Y41" s="273"/>
      <c r="Z41" s="272"/>
      <c r="AB41" s="272"/>
    </row>
    <row r="42" spans="1:28" x14ac:dyDescent="0.35">
      <c r="A42" s="269"/>
      <c r="W42" s="268"/>
      <c r="X42" s="268"/>
      <c r="Y42" s="274"/>
      <c r="Z42" s="274"/>
      <c r="AB42" s="274"/>
    </row>
    <row r="43" spans="1:28" x14ac:dyDescent="0.35">
      <c r="A43" s="269"/>
      <c r="W43" s="268"/>
      <c r="X43" s="268"/>
      <c r="Y43" s="273"/>
      <c r="Z43" s="273"/>
      <c r="AB43" s="273"/>
    </row>
    <row r="44" spans="1:28" x14ac:dyDescent="0.35">
      <c r="A44" s="269"/>
      <c r="W44" s="268"/>
      <c r="X44" s="268"/>
      <c r="Y44" s="149"/>
      <c r="Z44" s="149"/>
      <c r="AB44" s="149"/>
    </row>
    <row r="45" spans="1:28" x14ac:dyDescent="0.35">
      <c r="Y45" s="149"/>
    </row>
    <row r="53" spans="2:27" ht="15.75" customHeight="1" x14ac:dyDescent="0.35"/>
    <row r="58" spans="2:27" x14ac:dyDescent="0.35">
      <c r="M58" t="s">
        <v>40</v>
      </c>
      <c r="N58" t="s">
        <v>165</v>
      </c>
      <c r="O58" t="s">
        <v>165</v>
      </c>
      <c r="Q58" t="s">
        <v>7</v>
      </c>
      <c r="R58" t="s">
        <v>166</v>
      </c>
      <c r="S58" t="s">
        <v>167</v>
      </c>
      <c r="T58" t="s">
        <v>36</v>
      </c>
      <c r="U58" t="s">
        <v>6</v>
      </c>
      <c r="V58" t="s">
        <v>18</v>
      </c>
      <c r="W58" t="s">
        <v>12</v>
      </c>
    </row>
    <row r="59" spans="2:27" x14ac:dyDescent="0.35">
      <c r="M59" t="s">
        <v>169</v>
      </c>
      <c r="N59" t="s">
        <v>170</v>
      </c>
      <c r="O59" t="s">
        <v>171</v>
      </c>
      <c r="R59" t="s">
        <v>172</v>
      </c>
      <c r="S59" t="s">
        <v>173</v>
      </c>
    </row>
    <row r="60" spans="2:27" x14ac:dyDescent="0.35">
      <c r="N60" t="s">
        <v>175</v>
      </c>
      <c r="O60" t="s">
        <v>176</v>
      </c>
      <c r="S60" t="s">
        <v>177</v>
      </c>
    </row>
    <row r="61" spans="2:27" x14ac:dyDescent="0.35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>
        <v>4235.7526003999992</v>
      </c>
      <c r="N61" s="246">
        <v>3722.3209999999999</v>
      </c>
      <c r="O61" s="246">
        <v>4565.8511259999996</v>
      </c>
      <c r="P61" s="246"/>
      <c r="Q61" s="246">
        <v>366254.88830080483</v>
      </c>
      <c r="R61" s="246">
        <v>3252.2496807637153</v>
      </c>
      <c r="S61" s="246">
        <v>9109.3728564458816</v>
      </c>
      <c r="T61" s="246">
        <v>69237.156000000003</v>
      </c>
      <c r="U61" s="246">
        <v>137754.2595776025</v>
      </c>
      <c r="V61" s="246">
        <v>5406.8062346797669</v>
      </c>
      <c r="W61" s="246">
        <v>141495.04395131292</v>
      </c>
      <c r="X61">
        <v>2006</v>
      </c>
      <c r="AA61" s="246"/>
    </row>
    <row r="62" spans="2:27" x14ac:dyDescent="0.35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>
        <v>5287.8714849999997</v>
      </c>
      <c r="N62" s="246">
        <v>3845.7660000000001</v>
      </c>
      <c r="O62" s="246">
        <v>5031.6912364650007</v>
      </c>
      <c r="P62" s="246"/>
      <c r="Q62" s="246">
        <v>364970.18509145983</v>
      </c>
      <c r="R62" s="246">
        <v>3302.5917310793639</v>
      </c>
      <c r="S62" s="246">
        <v>8534.2742986837129</v>
      </c>
      <c r="T62" s="246">
        <v>57248.895000000004</v>
      </c>
      <c r="U62" s="246">
        <v>162389.33945673177</v>
      </c>
      <c r="V62" s="246">
        <v>4464.9468331252465</v>
      </c>
      <c r="W62" s="246">
        <v>129030.13777183977</v>
      </c>
      <c r="X62">
        <v>2007</v>
      </c>
      <c r="AA62" s="246"/>
    </row>
    <row r="63" spans="2:27" x14ac:dyDescent="0.35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>
        <v>7110.2026676600108</v>
      </c>
      <c r="N63" s="246">
        <v>4074.68</v>
      </c>
      <c r="O63" s="246">
        <v>5123.7108536173391</v>
      </c>
      <c r="P63" s="246"/>
      <c r="Q63" s="246">
        <v>356223.53491239675</v>
      </c>
      <c r="R63" s="246">
        <v>3030.5112157072608</v>
      </c>
      <c r="S63" s="246">
        <v>8593.5334776966956</v>
      </c>
      <c r="T63" s="246">
        <v>47673.069000000003</v>
      </c>
      <c r="U63" s="246">
        <v>172988.03489521067</v>
      </c>
      <c r="V63" s="246">
        <v>5885.2457162512337</v>
      </c>
      <c r="W63" s="246">
        <v>118053.14060753083</v>
      </c>
      <c r="X63">
        <v>2008</v>
      </c>
      <c r="AA63" s="246"/>
    </row>
    <row r="64" spans="2:27" x14ac:dyDescent="0.35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>
        <v>9327.7696851196579</v>
      </c>
      <c r="N64" s="246">
        <v>3672.4229999999998</v>
      </c>
      <c r="O64" s="246">
        <v>5209.2513914526035</v>
      </c>
      <c r="P64" s="246"/>
      <c r="Q64" s="246">
        <v>341972.33423537627</v>
      </c>
      <c r="R64" s="246">
        <v>3031.005019922819</v>
      </c>
      <c r="S64" s="246">
        <v>9561.3334699129409</v>
      </c>
      <c r="T64" s="246">
        <v>62761.710000000006</v>
      </c>
      <c r="U64" s="246">
        <v>163455.22865889085</v>
      </c>
      <c r="V64" s="246">
        <v>5365.1355688774984</v>
      </c>
      <c r="W64" s="246">
        <v>97797.921517772178</v>
      </c>
      <c r="X64">
        <v>2009</v>
      </c>
      <c r="AA64" s="246"/>
    </row>
    <row r="65" spans="2:27" x14ac:dyDescent="0.35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>
        <v>10225.620086008828</v>
      </c>
      <c r="N65" s="246">
        <v>3139.4399999999996</v>
      </c>
      <c r="O65" s="246">
        <v>3550.3074684769063</v>
      </c>
      <c r="P65" s="246"/>
      <c r="Q65" s="246">
        <v>348735.32857296476</v>
      </c>
      <c r="R65" s="246">
        <v>2342.2306635902733</v>
      </c>
      <c r="S65" s="246">
        <v>10923.810059703846</v>
      </c>
      <c r="T65" s="246">
        <v>56441.712999999996</v>
      </c>
      <c r="U65" s="246">
        <v>172454.87041822271</v>
      </c>
      <c r="V65" s="246">
        <v>4306.3033828446733</v>
      </c>
      <c r="W65" s="246">
        <v>102266.40104860328</v>
      </c>
      <c r="X65">
        <v>2010</v>
      </c>
      <c r="AA65" s="246"/>
    </row>
    <row r="66" spans="2:27" x14ac:dyDescent="0.35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>
        <v>15754.8211421</v>
      </c>
      <c r="N66" s="246">
        <v>2895.4269050000003</v>
      </c>
      <c r="O66" s="246">
        <v>5653.0975126064423</v>
      </c>
      <c r="P66" s="246"/>
      <c r="Q66" s="246">
        <v>326723.07979831513</v>
      </c>
      <c r="R66" s="246">
        <v>2561.6459166598083</v>
      </c>
      <c r="S66" s="246">
        <v>11752.621527453086</v>
      </c>
      <c r="T66" s="246">
        <v>62655.21699999999</v>
      </c>
      <c r="U66" s="246">
        <v>143826.14609372959</v>
      </c>
      <c r="V66" s="246">
        <v>2805.2016052370473</v>
      </c>
      <c r="W66" s="246">
        <v>103122.24765523562</v>
      </c>
      <c r="X66">
        <v>2011</v>
      </c>
      <c r="AA66" s="246"/>
    </row>
    <row r="67" spans="2:27" x14ac:dyDescent="0.35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>
        <v>20805.769686284053</v>
      </c>
      <c r="N67" s="246">
        <v>2956.1152049999996</v>
      </c>
      <c r="O67" s="246">
        <v>5249.6705278038398</v>
      </c>
      <c r="P67" s="246"/>
      <c r="Q67" s="246">
        <v>316851.09466343687</v>
      </c>
      <c r="R67" s="246">
        <v>2709.6498300782796</v>
      </c>
      <c r="S67" s="246">
        <v>13398.002975826432</v>
      </c>
      <c r="T67" s="246">
        <v>63949.204999999994</v>
      </c>
      <c r="U67" s="246">
        <v>98170.543230420895</v>
      </c>
      <c r="V67" s="246">
        <v>2735.2140626778682</v>
      </c>
      <c r="W67" s="246">
        <v>135888.47956443336</v>
      </c>
      <c r="X67">
        <v>2012</v>
      </c>
      <c r="AA67" s="246"/>
    </row>
    <row r="68" spans="2:27" x14ac:dyDescent="0.35">
      <c r="V68" s="246"/>
    </row>
    <row r="69" spans="2:27" x14ac:dyDescent="0.35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68"/>
      <c r="W69" s="247"/>
      <c r="AA69" s="247"/>
    </row>
    <row r="70" spans="2:27" x14ac:dyDescent="0.35"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AA70" s="268"/>
    </row>
    <row r="71" spans="2:27" x14ac:dyDescent="0.35"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AA71" s="268"/>
    </row>
    <row r="72" spans="2:27" x14ac:dyDescent="0.35"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AA72" s="268"/>
    </row>
    <row r="73" spans="2:27" x14ac:dyDescent="0.35"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AA73" s="268"/>
    </row>
    <row r="74" spans="2:27" x14ac:dyDescent="0.35"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AA74" s="268"/>
    </row>
    <row r="75" spans="2:27" x14ac:dyDescent="0.35"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6"/>
      <c r="Y75" s="276"/>
      <c r="AA75" s="275"/>
    </row>
    <row r="76" spans="2:27" x14ac:dyDescent="0.35"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AA76" s="275"/>
    </row>
    <row r="77" spans="2:27" x14ac:dyDescent="0.35"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AA77" s="275"/>
    </row>
    <row r="78" spans="2:27" x14ac:dyDescent="0.35"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AA78" s="275"/>
    </row>
    <row r="79" spans="2:27" x14ac:dyDescent="0.35"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AA79" s="275"/>
    </row>
    <row r="80" spans="2:27" x14ac:dyDescent="0.35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AA80" s="246"/>
    </row>
    <row r="81" spans="2:27" x14ac:dyDescent="0.35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AA81" s="246"/>
    </row>
    <row r="82" spans="2:27" x14ac:dyDescent="0.35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AA82" s="246"/>
    </row>
    <row r="83" spans="2:27" x14ac:dyDescent="0.35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AA83" s="246"/>
    </row>
  </sheetData>
  <pageMargins left="0.75" right="0.75" top="1" bottom="1" header="0.5" footer="0.5"/>
  <pageSetup paperSize="9" scale="4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1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65625" defaultRowHeight="12.5" x14ac:dyDescent="0.25"/>
  <cols>
    <col min="1" max="1" width="16.84375" style="113" bestFit="1" customWidth="1"/>
    <col min="2" max="16384" width="8.765625" style="113"/>
  </cols>
  <sheetData>
    <row r="1" spans="1:27" ht="15.5" x14ac:dyDescent="0.35">
      <c r="A1" s="12" t="s">
        <v>367</v>
      </c>
    </row>
    <row r="2" spans="1:27" x14ac:dyDescent="0.25">
      <c r="A2" s="147"/>
    </row>
    <row r="3" spans="1:27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279"/>
      <c r="V3" s="279"/>
      <c r="W3" s="279"/>
      <c r="X3" s="279"/>
      <c r="Y3" s="279"/>
      <c r="Z3" s="279"/>
      <c r="AA3" s="279" t="s">
        <v>179</v>
      </c>
    </row>
    <row r="4" spans="1:27" x14ac:dyDescent="0.25">
      <c r="A4" s="280"/>
      <c r="B4" s="281">
        <v>1996</v>
      </c>
      <c r="C4" s="281"/>
      <c r="D4" s="281"/>
      <c r="E4" s="281"/>
      <c r="F4" s="281">
        <v>2000</v>
      </c>
      <c r="G4" s="281"/>
      <c r="H4" s="281"/>
      <c r="I4" s="281"/>
      <c r="J4" s="281"/>
      <c r="K4" s="281">
        <v>2005</v>
      </c>
      <c r="L4" s="281"/>
      <c r="M4" s="282"/>
      <c r="N4" s="282"/>
      <c r="O4" s="282"/>
      <c r="P4" s="282">
        <v>2010</v>
      </c>
      <c r="Q4" s="282"/>
      <c r="R4" s="282"/>
      <c r="S4" s="282"/>
      <c r="T4" s="282"/>
      <c r="U4" s="282">
        <v>2015</v>
      </c>
      <c r="V4" s="282"/>
      <c r="W4" s="282"/>
      <c r="X4" s="282"/>
      <c r="Y4" s="282"/>
      <c r="Z4" s="282"/>
      <c r="AA4" s="282">
        <v>2021</v>
      </c>
    </row>
    <row r="5" spans="1:27" x14ac:dyDescent="0.25">
      <c r="A5" s="283" t="s">
        <v>180</v>
      </c>
      <c r="B5" s="284">
        <v>42.95</v>
      </c>
      <c r="C5" s="284">
        <v>42.012999999999998</v>
      </c>
      <c r="D5" s="284">
        <v>39.762999999999998</v>
      </c>
      <c r="E5" s="284">
        <v>40.262999999999998</v>
      </c>
      <c r="F5" s="284">
        <v>39.67</v>
      </c>
      <c r="G5" s="284">
        <v>39.590000000000003</v>
      </c>
      <c r="H5" s="284">
        <v>36.984349999999999</v>
      </c>
      <c r="I5" s="284">
        <v>36.928849999999997</v>
      </c>
      <c r="J5" s="284">
        <v>36.796849999999999</v>
      </c>
      <c r="K5" s="284">
        <v>37.101900000000001</v>
      </c>
      <c r="L5" s="284">
        <v>38.295999999999999</v>
      </c>
      <c r="M5" s="284">
        <v>38.688499999999998</v>
      </c>
      <c r="N5" s="284">
        <v>37.213389999999997</v>
      </c>
      <c r="O5" s="284">
        <v>37.014866336386795</v>
      </c>
      <c r="P5" s="284">
        <v>36.978206094804342</v>
      </c>
      <c r="Q5" s="284">
        <v>35.906841776264521</v>
      </c>
      <c r="R5" s="284">
        <v>32.547808362276434</v>
      </c>
      <c r="S5" s="284">
        <v>26.824640722741073</v>
      </c>
      <c r="T5" s="284">
        <v>25.03353943118433</v>
      </c>
      <c r="U5" s="284">
        <v>22.020898356177785</v>
      </c>
      <c r="V5" s="284">
        <v>18.569348055093638</v>
      </c>
      <c r="W5" s="284">
        <v>18.233119814936416</v>
      </c>
      <c r="X5" s="284">
        <v>18.006897739876671</v>
      </c>
      <c r="Y5" s="284">
        <v>12.44164</v>
      </c>
      <c r="Z5" s="284">
        <v>10.77722</v>
      </c>
      <c r="AA5" s="284">
        <v>12.6201831</v>
      </c>
    </row>
    <row r="6" spans="1:27" x14ac:dyDescent="0.25">
      <c r="A6" s="283" t="s">
        <v>181</v>
      </c>
      <c r="B6" s="284">
        <v>12.66</v>
      </c>
      <c r="C6" s="284">
        <v>13.009</v>
      </c>
      <c r="D6" s="284">
        <v>15.622999999999999</v>
      </c>
      <c r="E6" s="284">
        <v>17.353000000000002</v>
      </c>
      <c r="F6" s="284">
        <v>21.058</v>
      </c>
      <c r="G6" s="284">
        <v>22.294</v>
      </c>
      <c r="H6" s="284">
        <v>22.1143</v>
      </c>
      <c r="I6" s="284">
        <v>23.379000000000001</v>
      </c>
      <c r="J6" s="284">
        <v>25.146000000000001</v>
      </c>
      <c r="K6" s="284">
        <v>25.860299999999999</v>
      </c>
      <c r="L6" s="284">
        <v>26.3795</v>
      </c>
      <c r="M6" s="284">
        <v>26.3445</v>
      </c>
      <c r="N6" s="284">
        <v>28.191400000000002</v>
      </c>
      <c r="O6" s="284">
        <v>29.051080000000002</v>
      </c>
      <c r="P6" s="284">
        <v>34.026203000000002</v>
      </c>
      <c r="Q6" s="284">
        <v>32.188001999999997</v>
      </c>
      <c r="R6" s="284">
        <v>35.149971999999998</v>
      </c>
      <c r="S6" s="284">
        <v>34.871600000000001</v>
      </c>
      <c r="T6" s="284">
        <v>33.807061000000004</v>
      </c>
      <c r="U6" s="284">
        <v>30.951082000000003</v>
      </c>
      <c r="V6" s="284">
        <v>31.16666</v>
      </c>
      <c r="W6" s="284">
        <v>32.787512100000001</v>
      </c>
      <c r="X6" s="284">
        <v>32.267350100000002</v>
      </c>
      <c r="Y6" s="284">
        <v>31.467839999999999</v>
      </c>
      <c r="Z6" s="284">
        <v>31.765090000000001</v>
      </c>
      <c r="AA6" s="284">
        <v>31.765087100000002</v>
      </c>
    </row>
    <row r="7" spans="1:27" x14ac:dyDescent="0.25">
      <c r="A7" s="283" t="s">
        <v>36</v>
      </c>
      <c r="B7" s="284">
        <v>12.916</v>
      </c>
      <c r="C7" s="284">
        <v>12.946</v>
      </c>
      <c r="D7" s="284">
        <v>12.956</v>
      </c>
      <c r="E7" s="284">
        <v>12.956</v>
      </c>
      <c r="F7" s="284">
        <v>12.486000000000001</v>
      </c>
      <c r="G7" s="284">
        <v>12.486000000000001</v>
      </c>
      <c r="H7" s="284">
        <v>12.24</v>
      </c>
      <c r="I7" s="284">
        <v>11.852</v>
      </c>
      <c r="J7" s="284">
        <v>11.852</v>
      </c>
      <c r="K7" s="284">
        <v>11.852</v>
      </c>
      <c r="L7" s="284">
        <v>10.968999999999999</v>
      </c>
      <c r="M7" s="284">
        <v>10.978999999999999</v>
      </c>
      <c r="N7" s="284">
        <v>10.978999999999999</v>
      </c>
      <c r="O7" s="284">
        <v>10.858000000000001</v>
      </c>
      <c r="P7" s="284">
        <v>10.865</v>
      </c>
      <c r="Q7" s="284">
        <v>10.663</v>
      </c>
      <c r="R7" s="284">
        <v>9.9459999999999997</v>
      </c>
      <c r="S7" s="284">
        <v>9.9060000000000006</v>
      </c>
      <c r="T7" s="284">
        <v>9.9369999999999994</v>
      </c>
      <c r="U7" s="284">
        <v>9.2609999999999992</v>
      </c>
      <c r="V7" s="284">
        <v>9.2609999999999992</v>
      </c>
      <c r="W7" s="284">
        <v>9.2609999999999992</v>
      </c>
      <c r="X7" s="284">
        <v>9.2609999999999992</v>
      </c>
      <c r="Y7" s="284">
        <v>9.2609999999999992</v>
      </c>
      <c r="Z7" s="284">
        <v>8.141</v>
      </c>
      <c r="AA7" s="284">
        <v>8.141</v>
      </c>
    </row>
    <row r="8" spans="1:27" x14ac:dyDescent="0.25">
      <c r="A8" s="283" t="s">
        <v>182</v>
      </c>
      <c r="B8" s="284">
        <v>2.7879999999999998</v>
      </c>
      <c r="C8" s="284">
        <v>2.7879999999999998</v>
      </c>
      <c r="D8" s="284">
        <v>2.7879999999999998</v>
      </c>
      <c r="E8" s="284">
        <v>2.7879999999999998</v>
      </c>
      <c r="F8" s="284">
        <v>2.7879999999999998</v>
      </c>
      <c r="G8" s="284">
        <v>2.7879999999999998</v>
      </c>
      <c r="H8" s="284">
        <v>2.7879999999999998</v>
      </c>
      <c r="I8" s="284">
        <v>2.7879999999999998</v>
      </c>
      <c r="J8" s="284">
        <v>2.7879999999999998</v>
      </c>
      <c r="K8" s="284">
        <v>2.7879999999999998</v>
      </c>
      <c r="L8" s="284">
        <v>2.726</v>
      </c>
      <c r="M8" s="284">
        <v>2.7440000000000002</v>
      </c>
      <c r="N8" s="284">
        <v>2.7440000000000002</v>
      </c>
      <c r="O8" s="284">
        <v>2.7440000000000002</v>
      </c>
      <c r="P8" s="284">
        <v>2.7440000000000002</v>
      </c>
      <c r="Q8" s="284">
        <v>2.7440000000000002</v>
      </c>
      <c r="R8" s="284">
        <v>2.7440000000000002</v>
      </c>
      <c r="S8" s="284">
        <v>2.7440000000000002</v>
      </c>
      <c r="T8" s="284">
        <v>2.7440000000000002</v>
      </c>
      <c r="U8" s="284">
        <v>2.7440000000000002</v>
      </c>
      <c r="V8" s="284">
        <v>2.7440000000000002</v>
      </c>
      <c r="W8" s="284">
        <v>2.7440000000000002</v>
      </c>
      <c r="X8" s="284">
        <v>2.7440000000000002</v>
      </c>
      <c r="Y8" s="284">
        <v>2.7440000000000002</v>
      </c>
      <c r="Z8" s="284">
        <v>2.7440000000000002</v>
      </c>
      <c r="AA8" s="284">
        <v>2.7440000000000002</v>
      </c>
    </row>
    <row r="9" spans="1:27" x14ac:dyDescent="0.25">
      <c r="A9" s="283" t="s">
        <v>183</v>
      </c>
      <c r="B9" s="284">
        <v>2.2708384861926505</v>
      </c>
      <c r="C9" s="284">
        <v>2.3913807777777776</v>
      </c>
      <c r="D9" s="284">
        <v>2.5630878888888891</v>
      </c>
      <c r="E9" s="284">
        <v>2.7200454444444451</v>
      </c>
      <c r="F9" s="284">
        <v>2.9539618888888892</v>
      </c>
      <c r="G9" s="284">
        <v>3.0852409444444442</v>
      </c>
      <c r="H9" s="284">
        <v>3.1396432497941844</v>
      </c>
      <c r="I9" s="284">
        <v>3.4586610007093088</v>
      </c>
      <c r="J9" s="284">
        <v>3.7716389999999995</v>
      </c>
      <c r="K9" s="284">
        <v>4.5338450000000012</v>
      </c>
      <c r="L9" s="284">
        <v>5.0317496000000004</v>
      </c>
      <c r="M9" s="284">
        <v>5.7454789999999996</v>
      </c>
      <c r="N9" s="284">
        <v>6.834695</v>
      </c>
      <c r="O9" s="284">
        <v>7.9989960000000009</v>
      </c>
      <c r="P9" s="284">
        <v>9.2558755263000023</v>
      </c>
      <c r="Q9" s="284">
        <v>12.381250943448503</v>
      </c>
      <c r="R9" s="284">
        <v>15.648592972569924</v>
      </c>
      <c r="S9" s="284">
        <v>19.960876957979366</v>
      </c>
      <c r="T9" s="284">
        <v>24.919540517920005</v>
      </c>
      <c r="U9" s="284">
        <v>30.965664200579969</v>
      </c>
      <c r="V9" s="284">
        <v>35.650741418438457</v>
      </c>
      <c r="W9" s="284">
        <v>40.292553133168376</v>
      </c>
      <c r="X9" s="284">
        <v>44.128711362938418</v>
      </c>
      <c r="Y9" s="284">
        <v>46.971249552218424</v>
      </c>
      <c r="Z9" s="284">
        <v>47.917715000818419</v>
      </c>
      <c r="AA9" s="284">
        <v>49.702270500218418</v>
      </c>
    </row>
    <row r="10" spans="1:27" s="138" customFormat="1" ht="13" x14ac:dyDescent="0.3">
      <c r="A10" s="554" t="s">
        <v>7</v>
      </c>
      <c r="B10" s="555">
        <v>73.585099999999997</v>
      </c>
      <c r="C10" s="555">
        <v>73.147079999999988</v>
      </c>
      <c r="D10" s="555">
        <v>73.692779999999985</v>
      </c>
      <c r="E10" s="555">
        <v>76.079989999999995</v>
      </c>
      <c r="F10" s="555">
        <v>78.955909999999989</v>
      </c>
      <c r="G10" s="555">
        <v>80.243200000000002</v>
      </c>
      <c r="H10" s="555">
        <v>77.26657999999999</v>
      </c>
      <c r="I10" s="555">
        <v>78.946509999999989</v>
      </c>
      <c r="J10" s="555">
        <v>80.894490000000005</v>
      </c>
      <c r="K10" s="555">
        <v>82.536050000000003</v>
      </c>
      <c r="L10" s="555">
        <v>83.802279999999996</v>
      </c>
      <c r="M10" s="555">
        <v>84.501499999999993</v>
      </c>
      <c r="N10" s="555">
        <v>85.962479999999985</v>
      </c>
      <c r="O10" s="555">
        <v>87.66695</v>
      </c>
      <c r="P10" s="555">
        <v>93.869289999999992</v>
      </c>
      <c r="Q10" s="555">
        <v>93.883099999999999</v>
      </c>
      <c r="R10" s="555">
        <v>96.036379999999994</v>
      </c>
      <c r="S10" s="555">
        <v>94.307130000000001</v>
      </c>
      <c r="T10" s="555">
        <v>96.441140000000004</v>
      </c>
      <c r="U10" s="555">
        <v>95.94265</v>
      </c>
      <c r="V10" s="555">
        <v>97.391770000000008</v>
      </c>
      <c r="W10" s="555">
        <v>103.31819</v>
      </c>
      <c r="X10" s="555">
        <v>106.40798000000001</v>
      </c>
      <c r="Y10" s="555">
        <v>102.88572955221842</v>
      </c>
      <c r="Z10" s="555">
        <v>101.34502500081842</v>
      </c>
      <c r="AA10" s="555">
        <v>104.97254070021842</v>
      </c>
    </row>
    <row r="11" spans="1:27" x14ac:dyDescent="0.25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1:27" x14ac:dyDescent="0.25">
      <c r="A12" s="277" t="s">
        <v>184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</row>
    <row r="13" spans="1:27" x14ac:dyDescent="0.25">
      <c r="A13" s="278" t="s">
        <v>185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147"/>
      <c r="U13" s="147"/>
    </row>
  </sheetData>
  <pageMargins left="0.7" right="0.7" top="0.75" bottom="0.75" header="0.3" footer="0.3"/>
  <pageSetup paperSize="9" orientation="portrait" verticalDpi="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704B-ED20-4AB6-BA18-8CF874B56C35}">
  <dimension ref="A1:AV1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4.4609375" defaultRowHeight="12.5" x14ac:dyDescent="0.25"/>
  <cols>
    <col min="1" max="1" width="19.69140625" style="285" customWidth="1"/>
    <col min="2" max="2" width="5.53515625" style="285" customWidth="1"/>
    <col min="3" max="8" width="8" style="285" customWidth="1"/>
    <col min="9" max="20" width="6.921875" style="285" bestFit="1" customWidth="1"/>
    <col min="21" max="21" width="6.921875" style="285" customWidth="1"/>
    <col min="22" max="36" width="6.921875" style="285" bestFit="1" customWidth="1"/>
    <col min="37" max="37" width="6.921875" style="285" customWidth="1"/>
    <col min="38" max="44" width="6.921875" style="285" bestFit="1" customWidth="1"/>
    <col min="45" max="45" width="7.3828125" style="285" customWidth="1"/>
    <col min="46" max="48" width="9.3828125" style="285" customWidth="1"/>
    <col min="49" max="16384" width="4.4609375" style="285"/>
  </cols>
  <sheetData>
    <row r="1" spans="1:48" ht="15.5" x14ac:dyDescent="0.35">
      <c r="A1" s="514" t="s">
        <v>391</v>
      </c>
    </row>
    <row r="3" spans="1:48" x14ac:dyDescent="0.25">
      <c r="A3" s="285" t="s">
        <v>305</v>
      </c>
      <c r="J3" s="286"/>
      <c r="K3" s="286"/>
      <c r="L3" s="286"/>
      <c r="M3" s="286"/>
      <c r="N3" s="286"/>
      <c r="O3" s="286"/>
      <c r="P3" s="286"/>
      <c r="Q3" s="286"/>
      <c r="R3" s="286"/>
    </row>
    <row r="4" spans="1:48" x14ac:dyDescent="0.25">
      <c r="J4" s="286"/>
      <c r="K4" s="286"/>
      <c r="L4" s="286"/>
      <c r="M4" s="286"/>
      <c r="N4" s="286"/>
      <c r="O4" s="286"/>
      <c r="P4" s="286"/>
      <c r="Q4" s="286"/>
      <c r="R4" s="286"/>
    </row>
    <row r="5" spans="1:48" x14ac:dyDescent="0.25">
      <c r="D5" s="285">
        <v>2010</v>
      </c>
      <c r="H5" s="285">
        <v>2011</v>
      </c>
      <c r="J5" s="515"/>
      <c r="K5" s="515"/>
      <c r="L5" s="285">
        <v>2012</v>
      </c>
      <c r="N5" s="515"/>
      <c r="O5" s="515"/>
      <c r="P5" s="285">
        <v>2013</v>
      </c>
      <c r="R5" s="515"/>
      <c r="S5" s="515"/>
      <c r="T5" s="515">
        <v>2014</v>
      </c>
      <c r="V5" s="515"/>
      <c r="W5" s="515"/>
      <c r="X5" s="285">
        <v>2015</v>
      </c>
      <c r="AB5" s="285">
        <v>2016</v>
      </c>
      <c r="AF5" s="285">
        <v>2017</v>
      </c>
      <c r="AJ5" s="285">
        <v>2018</v>
      </c>
      <c r="AK5" s="515"/>
      <c r="AL5" s="515"/>
      <c r="AM5" s="515"/>
      <c r="AN5" s="285">
        <v>2019</v>
      </c>
      <c r="AR5" s="285">
        <v>2020</v>
      </c>
      <c r="AV5" s="285">
        <v>2021</v>
      </c>
    </row>
    <row r="6" spans="1:48" s="289" customFormat="1" x14ac:dyDescent="0.25">
      <c r="B6" s="521"/>
      <c r="C6" s="521"/>
      <c r="D6" s="521" t="s">
        <v>306</v>
      </c>
      <c r="E6" s="521"/>
      <c r="F6" s="521"/>
      <c r="G6" s="521"/>
      <c r="H6" s="521" t="s">
        <v>306</v>
      </c>
      <c r="I6" s="521"/>
      <c r="J6" s="521"/>
      <c r="K6" s="521"/>
      <c r="L6" s="521" t="s">
        <v>306</v>
      </c>
      <c r="M6" s="521"/>
      <c r="N6" s="521"/>
      <c r="O6" s="521"/>
      <c r="P6" s="521" t="s">
        <v>306</v>
      </c>
      <c r="Q6" s="521"/>
      <c r="R6" s="521"/>
      <c r="S6" s="521"/>
      <c r="T6" s="521" t="s">
        <v>306</v>
      </c>
      <c r="U6" s="521"/>
      <c r="V6" s="521"/>
      <c r="W6" s="521"/>
      <c r="X6" s="521" t="s">
        <v>306</v>
      </c>
      <c r="Y6" s="521"/>
      <c r="Z6" s="521"/>
      <c r="AA6" s="521"/>
      <c r="AB6" s="521" t="s">
        <v>306</v>
      </c>
      <c r="AC6" s="521"/>
      <c r="AD6" s="521"/>
      <c r="AE6" s="521"/>
      <c r="AF6" s="521" t="s">
        <v>306</v>
      </c>
      <c r="AG6" s="521"/>
      <c r="AH6" s="521"/>
      <c r="AI6" s="521"/>
      <c r="AJ6" s="521" t="s">
        <v>306</v>
      </c>
      <c r="AK6" s="521"/>
      <c r="AL6" s="521"/>
      <c r="AM6" s="521"/>
      <c r="AN6" s="521" t="s">
        <v>306</v>
      </c>
      <c r="AO6" s="521"/>
      <c r="AP6" s="521"/>
      <c r="AQ6" s="521"/>
      <c r="AR6" s="521" t="s">
        <v>306</v>
      </c>
      <c r="AS6" s="521"/>
      <c r="AT6" s="521"/>
      <c r="AU6" s="521"/>
      <c r="AV6" s="521" t="s">
        <v>306</v>
      </c>
    </row>
    <row r="7" spans="1:48" x14ac:dyDescent="0.25">
      <c r="A7" s="287" t="s">
        <v>186</v>
      </c>
      <c r="B7" s="516">
        <v>5.8900000000000003E-3</v>
      </c>
      <c r="C7" s="516">
        <v>3.7530000000000001E-2</v>
      </c>
      <c r="D7" s="516">
        <v>0.12398999999999999</v>
      </c>
      <c r="E7" s="516">
        <v>0.23828999999999995</v>
      </c>
      <c r="F7" s="516">
        <v>0.30979999999999991</v>
      </c>
      <c r="G7" s="516">
        <v>0.39639999999999992</v>
      </c>
      <c r="H7" s="516">
        <v>0.45405999999999991</v>
      </c>
      <c r="I7" s="516">
        <v>0.47395999999999994</v>
      </c>
      <c r="J7" s="516">
        <v>0.51381999999999994</v>
      </c>
      <c r="K7" s="516">
        <v>0.53568000000000005</v>
      </c>
      <c r="L7" s="516">
        <v>0.57701000000000002</v>
      </c>
      <c r="M7" s="516">
        <v>0.59650999999999987</v>
      </c>
      <c r="N7" s="516">
        <v>0.60300999999999982</v>
      </c>
      <c r="O7" s="516">
        <v>0.60450999999999977</v>
      </c>
      <c r="P7" s="516">
        <v>0.61600999999999972</v>
      </c>
      <c r="Q7" s="516">
        <v>0.63100999999999974</v>
      </c>
      <c r="R7" s="516">
        <v>0.63100999999999974</v>
      </c>
      <c r="S7" s="516">
        <v>0.63700999999999974</v>
      </c>
      <c r="T7" s="516">
        <v>0.6485099999999997</v>
      </c>
      <c r="U7" s="516">
        <v>0.67050999999999972</v>
      </c>
      <c r="V7" s="516">
        <v>0.67250999999999972</v>
      </c>
      <c r="W7" s="516">
        <v>0.67450999999999972</v>
      </c>
      <c r="X7" s="516">
        <v>0.67450999999999972</v>
      </c>
      <c r="Y7" s="516">
        <v>0.69850999999999974</v>
      </c>
      <c r="Z7" s="516">
        <v>0.71121999999999974</v>
      </c>
      <c r="AA7" s="516">
        <v>0.72436999999999974</v>
      </c>
      <c r="AB7" s="516">
        <v>0.72841999999999973</v>
      </c>
      <c r="AC7" s="516">
        <v>0.73891999999999969</v>
      </c>
      <c r="AD7" s="516">
        <v>0.74041999999999963</v>
      </c>
      <c r="AE7" s="516">
        <v>0.74041999999999963</v>
      </c>
      <c r="AF7" s="516">
        <v>0.74041999999999963</v>
      </c>
      <c r="AG7" s="516">
        <v>0.74041999999999963</v>
      </c>
      <c r="AH7" s="516">
        <v>0.74191999999999958</v>
      </c>
      <c r="AI7" s="516">
        <v>0.74541999999999953</v>
      </c>
      <c r="AJ7" s="516">
        <v>0.76191999999999949</v>
      </c>
      <c r="AK7" s="516">
        <v>0.81391999999999953</v>
      </c>
      <c r="AL7" s="516">
        <v>0.81391999999999953</v>
      </c>
      <c r="AM7" s="516">
        <v>0.81391999999999953</v>
      </c>
      <c r="AN7" s="516">
        <v>0.81391999999999953</v>
      </c>
      <c r="AO7" s="516">
        <v>0.81391999999999953</v>
      </c>
      <c r="AP7" s="516">
        <v>0.81391999999999953</v>
      </c>
      <c r="AQ7" s="516">
        <v>0.81391999999999953</v>
      </c>
      <c r="AR7" s="516">
        <v>0.81391999999999953</v>
      </c>
      <c r="AS7" s="516">
        <v>0.81391999999999953</v>
      </c>
      <c r="AT7" s="516">
        <v>0.81391999999999953</v>
      </c>
      <c r="AU7" s="516">
        <v>0.81391999999999953</v>
      </c>
      <c r="AV7" s="516">
        <v>0.81391999999999953</v>
      </c>
    </row>
    <row r="8" spans="1:48" x14ac:dyDescent="0.25">
      <c r="A8" s="287" t="s">
        <v>187</v>
      </c>
      <c r="B8" s="516">
        <v>1.63</v>
      </c>
      <c r="C8" s="516">
        <v>4.8429999999999991</v>
      </c>
      <c r="D8" s="516">
        <v>4.8429999999999991</v>
      </c>
      <c r="E8" s="516">
        <v>8.4149999999999991</v>
      </c>
      <c r="F8" s="516">
        <v>11.636999999999999</v>
      </c>
      <c r="G8" s="516">
        <v>13.302</v>
      </c>
      <c r="H8" s="516">
        <v>21.466999999999999</v>
      </c>
      <c r="I8" s="516">
        <v>22.465999999999998</v>
      </c>
      <c r="J8" s="516">
        <v>29.0136</v>
      </c>
      <c r="K8" s="516">
        <v>38.119600000000005</v>
      </c>
      <c r="L8" s="516">
        <v>49.633600000000001</v>
      </c>
      <c r="M8" s="516">
        <v>53.189600000000006</v>
      </c>
      <c r="N8" s="516">
        <v>57.756600000000006</v>
      </c>
      <c r="O8" s="516">
        <v>65.842600000000004</v>
      </c>
      <c r="P8" s="516">
        <v>85.47760000000001</v>
      </c>
      <c r="Q8" s="516">
        <v>98.672600000000003</v>
      </c>
      <c r="R8" s="516">
        <v>103.61760000000001</v>
      </c>
      <c r="S8" s="516">
        <v>117.52760000000001</v>
      </c>
      <c r="T8" s="516">
        <v>151.23560000000001</v>
      </c>
      <c r="U8" s="516">
        <v>162.98259999999999</v>
      </c>
      <c r="V8" s="516">
        <v>166.24059999999997</v>
      </c>
      <c r="W8" s="516">
        <v>201.71759999999995</v>
      </c>
      <c r="X8" s="516">
        <v>233.52909999999994</v>
      </c>
      <c r="Y8" s="516">
        <v>243.06109999999993</v>
      </c>
      <c r="Z8" s="516">
        <v>249.64509999999993</v>
      </c>
      <c r="AA8" s="516">
        <v>286.91703999999999</v>
      </c>
      <c r="AB8" s="516">
        <v>292.05203999999998</v>
      </c>
      <c r="AC8" s="516">
        <v>292.05203999999998</v>
      </c>
      <c r="AD8" s="516">
        <v>292.27303999999998</v>
      </c>
      <c r="AE8" s="516">
        <v>292.27303999999998</v>
      </c>
      <c r="AF8" s="516">
        <v>294.07303999999999</v>
      </c>
      <c r="AG8" s="516">
        <v>294.28303999999997</v>
      </c>
      <c r="AH8" s="516">
        <v>294.86203999999998</v>
      </c>
      <c r="AI8" s="516">
        <v>294.86203999999998</v>
      </c>
      <c r="AJ8" s="516">
        <v>294.86203999999998</v>
      </c>
      <c r="AK8" s="516">
        <v>295.30718000000002</v>
      </c>
      <c r="AL8" s="516">
        <v>295.30718000000002</v>
      </c>
      <c r="AM8" s="516">
        <v>295.30718000000002</v>
      </c>
      <c r="AN8" s="516">
        <v>295.83918</v>
      </c>
      <c r="AO8" s="516">
        <v>295.83918</v>
      </c>
      <c r="AP8" s="516">
        <v>295.83918</v>
      </c>
      <c r="AQ8" s="516">
        <v>295.83918</v>
      </c>
      <c r="AR8" s="516">
        <v>295.83918</v>
      </c>
      <c r="AS8" s="516">
        <v>295.83918</v>
      </c>
      <c r="AT8" s="516">
        <v>295.83918</v>
      </c>
      <c r="AU8" s="516">
        <v>295.83918</v>
      </c>
      <c r="AV8" s="516">
        <v>295.83918</v>
      </c>
    </row>
    <row r="9" spans="1:48" x14ac:dyDescent="0.25">
      <c r="A9" s="287" t="s">
        <v>38</v>
      </c>
      <c r="B9" s="516">
        <v>9.1336499999999994</v>
      </c>
      <c r="C9" s="516">
        <v>9.9080499999999994</v>
      </c>
      <c r="D9" s="516">
        <v>12.011450000000002</v>
      </c>
      <c r="E9" s="516">
        <v>14.933480000000001</v>
      </c>
      <c r="F9" s="516">
        <v>18.828779999999998</v>
      </c>
      <c r="G9" s="516">
        <v>22.151579000000002</v>
      </c>
      <c r="H9" s="516">
        <v>26.340379000000002</v>
      </c>
      <c r="I9" s="516">
        <v>29.031029000000004</v>
      </c>
      <c r="J9" s="516">
        <v>35.291029000000002</v>
      </c>
      <c r="K9" s="516">
        <v>35.851379000000001</v>
      </c>
      <c r="L9" s="516">
        <v>40.845899000000003</v>
      </c>
      <c r="M9" s="516">
        <v>42.436799000000008</v>
      </c>
      <c r="N9" s="516">
        <v>47.519899000000009</v>
      </c>
      <c r="O9" s="516">
        <v>50.024799000000009</v>
      </c>
      <c r="P9" s="516">
        <v>56.98468900000001</v>
      </c>
      <c r="Q9" s="516">
        <v>65.279889000000011</v>
      </c>
      <c r="R9" s="516">
        <v>67.272589000000011</v>
      </c>
      <c r="S9" s="516">
        <v>70.841089000000011</v>
      </c>
      <c r="T9" s="516">
        <v>77.749689000000018</v>
      </c>
      <c r="U9" s="516">
        <v>85.626589000000024</v>
      </c>
      <c r="V9" s="516">
        <v>91.659789000000032</v>
      </c>
      <c r="W9" s="516">
        <v>96.635089000000036</v>
      </c>
      <c r="X9" s="516">
        <v>124.92747900000003</v>
      </c>
      <c r="Y9" s="516">
        <v>132.42567900000006</v>
      </c>
      <c r="Z9" s="516">
        <v>136.28407900000005</v>
      </c>
      <c r="AA9" s="516">
        <v>168.37655900000001</v>
      </c>
      <c r="AB9" s="516">
        <v>183.27785900000001</v>
      </c>
      <c r="AC9" s="516">
        <v>185.676559</v>
      </c>
      <c r="AD9" s="516">
        <v>190.33945899999998</v>
      </c>
      <c r="AE9" s="516">
        <v>219.23323899999997</v>
      </c>
      <c r="AF9" s="516">
        <v>220.94917899999999</v>
      </c>
      <c r="AG9" s="516">
        <v>222.74167899999998</v>
      </c>
      <c r="AH9" s="516">
        <v>222.84167899999997</v>
      </c>
      <c r="AI9" s="516">
        <v>223.01307899999998</v>
      </c>
      <c r="AJ9" s="516">
        <v>224.494979</v>
      </c>
      <c r="AK9" s="516">
        <v>224.59742799999998</v>
      </c>
      <c r="AL9" s="516">
        <v>224.845428</v>
      </c>
      <c r="AM9" s="516">
        <v>228.89342799999997</v>
      </c>
      <c r="AN9" s="516">
        <v>230.08732799999999</v>
      </c>
      <c r="AO9" s="516">
        <v>230.93132799999998</v>
      </c>
      <c r="AP9" s="516">
        <v>233.03132799999997</v>
      </c>
      <c r="AQ9" s="516">
        <v>235.60532799999999</v>
      </c>
      <c r="AR9" s="516">
        <v>236.37412799999996</v>
      </c>
      <c r="AS9" s="516">
        <v>236.47412799999998</v>
      </c>
      <c r="AT9" s="516">
        <v>236.47412799999998</v>
      </c>
      <c r="AU9" s="516">
        <v>236.47412799999998</v>
      </c>
      <c r="AV9" s="516">
        <v>236.47412799999998</v>
      </c>
    </row>
    <row r="10" spans="1:48" x14ac:dyDescent="0.25">
      <c r="A10" s="287" t="s">
        <v>37</v>
      </c>
      <c r="B10" s="516">
        <v>16.285166</v>
      </c>
      <c r="C10" s="516">
        <v>18.233540999999995</v>
      </c>
      <c r="D10" s="516">
        <v>21.285410999999996</v>
      </c>
      <c r="E10" s="516">
        <v>28.356000999999999</v>
      </c>
      <c r="F10" s="516">
        <v>42.101944000000003</v>
      </c>
      <c r="G10" s="516">
        <v>49.961764000000009</v>
      </c>
      <c r="H10" s="516">
        <v>71.388164000000017</v>
      </c>
      <c r="I10" s="516">
        <v>89.378554000000008</v>
      </c>
      <c r="J10" s="516">
        <v>101.404284</v>
      </c>
      <c r="K10" s="516">
        <v>120.17528399999999</v>
      </c>
      <c r="L10" s="516">
        <v>166.86834999999999</v>
      </c>
      <c r="M10" s="516">
        <v>188.91825</v>
      </c>
      <c r="N10" s="516">
        <v>199.80965</v>
      </c>
      <c r="O10" s="516">
        <v>211.36265</v>
      </c>
      <c r="P10" s="516">
        <v>238.61190999999999</v>
      </c>
      <c r="Q10" s="516">
        <v>283.48962</v>
      </c>
      <c r="R10" s="516">
        <v>311.68031999999999</v>
      </c>
      <c r="S10" s="516">
        <v>346.07501999999999</v>
      </c>
      <c r="T10" s="516">
        <v>448.69073999999995</v>
      </c>
      <c r="U10" s="516">
        <v>473.21899999999994</v>
      </c>
      <c r="V10" s="516">
        <v>494.90729999999996</v>
      </c>
      <c r="W10" s="516">
        <v>560.14383999999995</v>
      </c>
      <c r="X10" s="516">
        <v>608.5702399999999</v>
      </c>
      <c r="Y10" s="516">
        <v>621.12757999999985</v>
      </c>
      <c r="Z10" s="516">
        <v>637.70947999999987</v>
      </c>
      <c r="AA10" s="516">
        <v>700.30357999999978</v>
      </c>
      <c r="AB10" s="516">
        <v>701.9655799999997</v>
      </c>
      <c r="AC10" s="516">
        <v>722.04557999999963</v>
      </c>
      <c r="AD10" s="516">
        <v>725.48657999999955</v>
      </c>
      <c r="AE10" s="516">
        <v>728.51857999999947</v>
      </c>
      <c r="AF10" s="516">
        <v>732.2235799999994</v>
      </c>
      <c r="AG10" s="516">
        <v>732.41144999999949</v>
      </c>
      <c r="AH10" s="516">
        <v>736.24129999999946</v>
      </c>
      <c r="AI10" s="516">
        <v>743.83129999999949</v>
      </c>
      <c r="AJ10" s="516">
        <v>752.64129999999943</v>
      </c>
      <c r="AK10" s="516">
        <v>757.97841499999993</v>
      </c>
      <c r="AL10" s="516">
        <v>762.17841499999997</v>
      </c>
      <c r="AM10" s="516">
        <v>763.97841499999993</v>
      </c>
      <c r="AN10" s="516">
        <v>769.8784149999999</v>
      </c>
      <c r="AO10" s="516">
        <v>775.55841499999997</v>
      </c>
      <c r="AP10" s="516">
        <v>775.55841499999997</v>
      </c>
      <c r="AQ10" s="516">
        <v>775.55841499999997</v>
      </c>
      <c r="AR10" s="516">
        <v>775.55841499999997</v>
      </c>
      <c r="AS10" s="516">
        <v>775.55841499999997</v>
      </c>
      <c r="AT10" s="516">
        <v>775.55841499999997</v>
      </c>
      <c r="AU10" s="516">
        <v>775.55841499999997</v>
      </c>
      <c r="AV10" s="516">
        <v>775.55841499999997</v>
      </c>
    </row>
    <row r="11" spans="1:48" x14ac:dyDescent="0.25">
      <c r="A11" s="517" t="s">
        <v>188</v>
      </c>
      <c r="B11" s="516">
        <v>31.448139200000007</v>
      </c>
      <c r="C11" s="516">
        <v>50.667751199999984</v>
      </c>
      <c r="D11" s="516">
        <v>78.722778299999973</v>
      </c>
      <c r="E11" s="516">
        <v>123.12808595999994</v>
      </c>
      <c r="F11" s="516">
        <v>207.09152433999992</v>
      </c>
      <c r="G11" s="516">
        <v>510.39622128999991</v>
      </c>
      <c r="H11" s="516">
        <v>974.37673177999909</v>
      </c>
      <c r="I11" s="516">
        <v>1283.0932714699989</v>
      </c>
      <c r="J11" s="516">
        <v>1401.6119480799989</v>
      </c>
      <c r="K11" s="516">
        <v>1635.1822180599988</v>
      </c>
      <c r="L11" s="516">
        <v>1728.0278369599987</v>
      </c>
      <c r="M11" s="516">
        <v>1814.5632500199988</v>
      </c>
      <c r="N11" s="516">
        <v>1973.3104780699987</v>
      </c>
      <c r="O11" s="516">
        <v>2088.4583614399985</v>
      </c>
      <c r="P11" s="516">
        <v>2225.9484095499988</v>
      </c>
      <c r="Q11" s="516">
        <v>2396.7340083399986</v>
      </c>
      <c r="R11" s="516">
        <v>2559.6223917299985</v>
      </c>
      <c r="S11" s="516">
        <v>2721.6233298799989</v>
      </c>
      <c r="T11" s="516">
        <v>2928.4794843199988</v>
      </c>
      <c r="U11" s="516">
        <v>3135.8176580299992</v>
      </c>
      <c r="V11" s="516">
        <v>3359.8617828499991</v>
      </c>
      <c r="W11" s="516">
        <v>3606.2836406899987</v>
      </c>
      <c r="X11" s="516">
        <v>4374.1930229799982</v>
      </c>
      <c r="Y11" s="516">
        <v>4588.7150530499976</v>
      </c>
      <c r="Z11" s="516">
        <v>4777.7622210499976</v>
      </c>
      <c r="AA11" s="516">
        <v>4850.4116027699974</v>
      </c>
      <c r="AB11" s="516">
        <v>4895.9559307699974</v>
      </c>
      <c r="AC11" s="516">
        <v>4932.5443118699968</v>
      </c>
      <c r="AD11" s="516">
        <v>4970.1158988699972</v>
      </c>
      <c r="AE11" s="516">
        <v>5014.8444400699973</v>
      </c>
      <c r="AF11" s="516">
        <v>5050.0489700699973</v>
      </c>
      <c r="AG11" s="516">
        <v>5082.4467520699973</v>
      </c>
      <c r="AH11" s="516">
        <v>5120.5235620699978</v>
      </c>
      <c r="AI11" s="516">
        <v>5162.107626269998</v>
      </c>
      <c r="AJ11" s="516">
        <v>5212.6447022699977</v>
      </c>
      <c r="AK11" s="516">
        <v>5448.8606559500004</v>
      </c>
      <c r="AL11" s="516">
        <v>5481.8679319499997</v>
      </c>
      <c r="AM11" s="516">
        <v>5518.7894469499997</v>
      </c>
      <c r="AN11" s="516">
        <v>5551.4807409500008</v>
      </c>
      <c r="AO11" s="516">
        <v>5587.8892789499996</v>
      </c>
      <c r="AP11" s="516">
        <v>5605.1930789499993</v>
      </c>
      <c r="AQ11" s="516">
        <v>5643.4901189499997</v>
      </c>
      <c r="AR11" s="516">
        <v>5683.7302189500006</v>
      </c>
      <c r="AS11" s="516">
        <v>5726.915758950001</v>
      </c>
      <c r="AT11" s="516">
        <v>5777.975918950001</v>
      </c>
      <c r="AU11" s="516">
        <v>5834.6612389500015</v>
      </c>
      <c r="AV11" s="516">
        <v>5897.4803989500015</v>
      </c>
    </row>
    <row r="12" spans="1:48" ht="13" x14ac:dyDescent="0.3">
      <c r="A12" s="518" t="s">
        <v>7</v>
      </c>
      <c r="B12" s="519">
        <v>58.50284520000001</v>
      </c>
      <c r="C12" s="519">
        <v>83.689872199999982</v>
      </c>
      <c r="D12" s="519">
        <v>116.98662929999998</v>
      </c>
      <c r="E12" s="519">
        <v>175.07085695999993</v>
      </c>
      <c r="F12" s="519">
        <v>279.96904833999992</v>
      </c>
      <c r="G12" s="519">
        <v>596.20796428999995</v>
      </c>
      <c r="H12" s="519">
        <v>1094.0263347799992</v>
      </c>
      <c r="I12" s="519">
        <v>1424.4428144699989</v>
      </c>
      <c r="J12" s="519">
        <v>1567.8346810799987</v>
      </c>
      <c r="K12" s="519">
        <v>1829.8641610599987</v>
      </c>
      <c r="L12" s="519">
        <v>1985.9526959599984</v>
      </c>
      <c r="M12" s="519">
        <v>2099.7044090199988</v>
      </c>
      <c r="N12" s="519">
        <v>2278.9996370699987</v>
      </c>
      <c r="O12" s="519">
        <v>2416.2929204399984</v>
      </c>
      <c r="P12" s="519">
        <v>2607.6386185499991</v>
      </c>
      <c r="Q12" s="519">
        <v>2844.8071273399983</v>
      </c>
      <c r="R12" s="519">
        <v>3042.8239107299987</v>
      </c>
      <c r="S12" s="519">
        <v>3256.7040488799985</v>
      </c>
      <c r="T12" s="519">
        <v>3606.804023319999</v>
      </c>
      <c r="U12" s="519">
        <v>3858.3163570299989</v>
      </c>
      <c r="V12" s="519">
        <v>4113.3419818499988</v>
      </c>
      <c r="W12" s="519">
        <v>4465.4546796899986</v>
      </c>
      <c r="X12" s="519">
        <v>5341.8943519799977</v>
      </c>
      <c r="Y12" s="519">
        <v>5586.027922049997</v>
      </c>
      <c r="Z12" s="519">
        <v>5802.112100049997</v>
      </c>
      <c r="AA12" s="519">
        <v>6006.7331517699977</v>
      </c>
      <c r="AB12" s="519">
        <v>6073.9798297699972</v>
      </c>
      <c r="AC12" s="519">
        <v>6133.0574108699957</v>
      </c>
      <c r="AD12" s="519">
        <v>6178.9553978699969</v>
      </c>
      <c r="AE12" s="519">
        <v>6255.6097190699966</v>
      </c>
      <c r="AF12" s="519">
        <v>6298.0351890699976</v>
      </c>
      <c r="AG12" s="519">
        <v>6332.623341069997</v>
      </c>
      <c r="AH12" s="519">
        <v>6375.2105010699979</v>
      </c>
      <c r="AI12" s="519">
        <v>6424.5594652699983</v>
      </c>
      <c r="AJ12" s="519">
        <v>6485.4049412699969</v>
      </c>
      <c r="AK12" s="519">
        <v>6727.5575989500003</v>
      </c>
      <c r="AL12" s="519">
        <v>6765.01287495</v>
      </c>
      <c r="AM12" s="519">
        <v>6807.7823899499999</v>
      </c>
      <c r="AN12" s="519">
        <v>6848.099583950001</v>
      </c>
      <c r="AO12" s="519">
        <v>6891.0321219500001</v>
      </c>
      <c r="AP12" s="519">
        <v>6910.4359219499993</v>
      </c>
      <c r="AQ12" s="519">
        <v>6951.3069619500002</v>
      </c>
      <c r="AR12" s="519">
        <v>6992.3158619500009</v>
      </c>
      <c r="AS12" s="519">
        <v>7035.6014019500008</v>
      </c>
      <c r="AT12" s="519">
        <v>7086.6615619500008</v>
      </c>
      <c r="AU12" s="519">
        <v>7143.3468819500013</v>
      </c>
      <c r="AV12" s="519">
        <v>7206.1660419500013</v>
      </c>
    </row>
    <row r="13" spans="1:48" ht="13" x14ac:dyDescent="0.3">
      <c r="A13" s="518"/>
      <c r="N13" s="520"/>
      <c r="O13" s="286"/>
    </row>
    <row r="14" spans="1:48" ht="13" x14ac:dyDescent="0.3">
      <c r="N14" s="520"/>
      <c r="Q14" s="518"/>
      <c r="AC14" s="288"/>
      <c r="AH14" s="288"/>
    </row>
  </sheetData>
  <pageMargins left="0.75" right="0.75" top="1" bottom="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35"/>
  <sheetViews>
    <sheetView zoomScaleNormal="100" workbookViewId="0"/>
  </sheetViews>
  <sheetFormatPr defaultColWidth="8.765625" defaultRowHeight="15.5" x14ac:dyDescent="0.35"/>
  <cols>
    <col min="1" max="1" width="33" style="210" bestFit="1" customWidth="1"/>
    <col min="2" max="2" width="7.84375" style="210" bestFit="1" customWidth="1"/>
    <col min="3" max="4" width="5.4609375" style="210" bestFit="1" customWidth="1"/>
    <col min="5" max="5" width="6.4609375" style="210" bestFit="1" customWidth="1"/>
    <col min="6" max="8" width="6.61328125" style="210" bestFit="1" customWidth="1"/>
    <col min="9" max="16384" width="8.765625" style="210"/>
  </cols>
  <sheetData>
    <row r="1" spans="1:8" x14ac:dyDescent="0.35">
      <c r="A1" s="298" t="s">
        <v>368</v>
      </c>
    </row>
    <row r="2" spans="1:8" x14ac:dyDescent="0.35">
      <c r="A2" s="298"/>
      <c r="E2" s="299"/>
      <c r="F2" s="299"/>
      <c r="G2" s="299"/>
      <c r="H2" s="299" t="s">
        <v>16</v>
      </c>
    </row>
    <row r="3" spans="1:8" x14ac:dyDescent="0.35">
      <c r="B3" s="222">
        <v>1990</v>
      </c>
      <c r="C3" s="222">
        <v>2000</v>
      </c>
      <c r="D3" s="222">
        <v>2010</v>
      </c>
      <c r="E3" s="222">
        <v>2018</v>
      </c>
      <c r="F3" s="222">
        <v>2019</v>
      </c>
      <c r="G3" s="222">
        <v>2020</v>
      </c>
      <c r="H3" s="222">
        <v>2021</v>
      </c>
    </row>
    <row r="4" spans="1:8" x14ac:dyDescent="0.35">
      <c r="A4" s="255" t="s">
        <v>307</v>
      </c>
      <c r="B4" s="291">
        <v>6.4160000000000004</v>
      </c>
      <c r="C4" s="291">
        <v>11.99</v>
      </c>
      <c r="D4" s="291">
        <v>42.29</v>
      </c>
      <c r="E4" s="291">
        <v>1142.8499999999999</v>
      </c>
      <c r="F4" s="291">
        <v>1121.916113859226</v>
      </c>
      <c r="G4" s="291">
        <v>1163.6996356056648</v>
      </c>
      <c r="H4" s="291">
        <v>1098.6253690532512</v>
      </c>
    </row>
    <row r="5" spans="1:8" x14ac:dyDescent="0.35">
      <c r="A5" t="s">
        <v>308</v>
      </c>
      <c r="B5" s="291">
        <v>0.79316206080000007</v>
      </c>
      <c r="C5" s="291">
        <v>81.34</v>
      </c>
      <c r="D5" s="291">
        <v>884.58</v>
      </c>
      <c r="E5" s="291">
        <v>4894</v>
      </c>
      <c r="F5" s="291">
        <v>5490.0160902054167</v>
      </c>
      <c r="G5" s="291">
        <v>6502.678775501362</v>
      </c>
      <c r="H5" s="291">
        <v>5560.4070950997011</v>
      </c>
    </row>
    <row r="6" spans="1:8" x14ac:dyDescent="0.35">
      <c r="A6" t="s">
        <v>309</v>
      </c>
      <c r="B6" s="291">
        <v>447.66079058280002</v>
      </c>
      <c r="C6" s="291">
        <v>437.26</v>
      </c>
      <c r="D6" s="291">
        <v>308.8</v>
      </c>
      <c r="E6" s="291">
        <v>468.03</v>
      </c>
      <c r="F6" s="291">
        <v>510.13741555173078</v>
      </c>
      <c r="G6" s="291">
        <v>590.27271423197237</v>
      </c>
      <c r="H6" s="291">
        <v>472.56506847757731</v>
      </c>
    </row>
    <row r="7" spans="1:8" x14ac:dyDescent="0.35">
      <c r="A7" t="s">
        <v>190</v>
      </c>
      <c r="B7" s="291">
        <v>79.753139127570279</v>
      </c>
      <c r="C7" s="291">
        <v>731.13</v>
      </c>
      <c r="D7" s="291">
        <v>1724.59</v>
      </c>
      <c r="E7" s="291">
        <v>1297.8599999999999</v>
      </c>
      <c r="F7" s="291">
        <v>879.23490057341155</v>
      </c>
      <c r="G7" s="291">
        <v>848.60548804220252</v>
      </c>
      <c r="H7" s="291">
        <v>804.85044455217928</v>
      </c>
    </row>
    <row r="8" spans="1:8" x14ac:dyDescent="0.35">
      <c r="A8" t="s">
        <v>189</v>
      </c>
      <c r="B8" s="291">
        <v>138.24053788127256</v>
      </c>
      <c r="C8" s="291">
        <v>168.68</v>
      </c>
      <c r="D8" s="291">
        <v>295.02999999999997</v>
      </c>
      <c r="E8" s="291">
        <v>407.19</v>
      </c>
      <c r="F8" s="291">
        <v>323.00205953455361</v>
      </c>
      <c r="G8" s="291">
        <v>326.50959510137045</v>
      </c>
      <c r="H8" s="291">
        <v>319.73744660358511</v>
      </c>
    </row>
    <row r="9" spans="1:8" x14ac:dyDescent="0.35">
      <c r="A9" t="s">
        <v>310</v>
      </c>
      <c r="B9" s="291">
        <v>174.11865864144454</v>
      </c>
      <c r="C9" s="291">
        <v>458.4</v>
      </c>
      <c r="D9" s="291">
        <v>666.83999999999992</v>
      </c>
      <c r="E9" s="291">
        <v>1049.5</v>
      </c>
      <c r="F9" s="291">
        <v>1097.5504916965654</v>
      </c>
      <c r="G9" s="291">
        <v>1100.9381745228104</v>
      </c>
      <c r="H9" s="291">
        <v>1226.6566459951846</v>
      </c>
    </row>
    <row r="10" spans="1:8" x14ac:dyDescent="0.35">
      <c r="A10" t="s">
        <v>311</v>
      </c>
      <c r="B10" s="291">
        <v>100.82772</v>
      </c>
      <c r="C10" s="291">
        <v>374.76</v>
      </c>
      <c r="D10" s="291">
        <v>631.65</v>
      </c>
      <c r="E10" s="291">
        <v>1463.94</v>
      </c>
      <c r="F10" s="291">
        <v>1617.5502285923449</v>
      </c>
      <c r="G10" s="291">
        <v>1672.460625955076</v>
      </c>
      <c r="H10" s="291">
        <v>1773.4882898588301</v>
      </c>
    </row>
    <row r="11" spans="1:8" x14ac:dyDescent="0.35">
      <c r="A11" s="255" t="s">
        <v>312</v>
      </c>
      <c r="B11" s="291">
        <v>0.82850328000000006</v>
      </c>
      <c r="C11" s="291">
        <v>0</v>
      </c>
      <c r="D11" s="291">
        <v>777.82</v>
      </c>
      <c r="E11" s="291">
        <v>1033.56</v>
      </c>
      <c r="F11" s="291">
        <v>1070.1610333151598</v>
      </c>
      <c r="G11" s="291">
        <v>1115.5761486153399</v>
      </c>
      <c r="H11" s="291">
        <v>1157.5659907248485</v>
      </c>
    </row>
    <row r="12" spans="1:8" x14ac:dyDescent="0.35">
      <c r="A12" t="s">
        <v>313</v>
      </c>
      <c r="B12" s="291">
        <v>0</v>
      </c>
      <c r="C12" s="291">
        <v>0</v>
      </c>
      <c r="D12" s="291">
        <v>1217.58</v>
      </c>
      <c r="E12" s="291">
        <v>1365.02</v>
      </c>
      <c r="F12" s="291">
        <v>1736.0793379738784</v>
      </c>
      <c r="G12" s="291">
        <v>1638.5069363387761</v>
      </c>
      <c r="H12" s="291">
        <v>1463.3215703317701</v>
      </c>
    </row>
    <row r="13" spans="1:8" x14ac:dyDescent="0.35">
      <c r="A13" t="s">
        <v>314</v>
      </c>
      <c r="B13" s="291">
        <v>0</v>
      </c>
      <c r="C13" s="291">
        <v>0</v>
      </c>
      <c r="D13" s="291">
        <v>625.16</v>
      </c>
      <c r="E13" s="291">
        <v>0.19</v>
      </c>
      <c r="F13" s="291">
        <v>0.28999999999999998</v>
      </c>
      <c r="G13" s="291">
        <v>0</v>
      </c>
      <c r="H13" s="291">
        <v>0</v>
      </c>
    </row>
    <row r="14" spans="1:8" x14ac:dyDescent="0.35">
      <c r="A14" t="s">
        <v>315</v>
      </c>
      <c r="B14" s="291">
        <v>71.902473146940153</v>
      </c>
      <c r="C14" s="291">
        <v>265.46186386916833</v>
      </c>
      <c r="D14" s="291">
        <v>1054.4444929572765</v>
      </c>
      <c r="E14" s="291">
        <v>7806.3034609177766</v>
      </c>
      <c r="F14" s="291">
        <v>7764.1164445471813</v>
      </c>
      <c r="G14" s="291">
        <v>8201.6415283617353</v>
      </c>
      <c r="H14" s="291">
        <v>8617.8463027731777</v>
      </c>
    </row>
    <row r="15" spans="1:8" x14ac:dyDescent="0.35">
      <c r="A15" s="290"/>
      <c r="B15" s="291"/>
      <c r="C15" s="291"/>
      <c r="D15" s="291"/>
      <c r="E15" s="291"/>
    </row>
    <row r="16" spans="1:8" s="222" customFormat="1" x14ac:dyDescent="0.35">
      <c r="A16" s="292" t="s">
        <v>7</v>
      </c>
      <c r="B16" s="293">
        <v>1020.5409847208274</v>
      </c>
      <c r="C16" s="293">
        <v>2529.0218638691686</v>
      </c>
      <c r="D16" s="293">
        <v>8228.7844929572748</v>
      </c>
      <c r="E16" s="293">
        <v>20928.443460917777</v>
      </c>
      <c r="F16" s="293">
        <v>21610.054115849471</v>
      </c>
      <c r="G16" s="293">
        <v>23160.889622276314</v>
      </c>
      <c r="H16" s="293">
        <v>22495.064223470104</v>
      </c>
    </row>
    <row r="17" spans="1:8" x14ac:dyDescent="0.35">
      <c r="A17" s="290"/>
      <c r="B17" s="293"/>
      <c r="C17" s="293"/>
      <c r="D17" s="293"/>
      <c r="E17" s="293"/>
      <c r="F17" s="293"/>
    </row>
    <row r="18" spans="1:8" x14ac:dyDescent="0.35">
      <c r="A18" s="522" t="s">
        <v>316</v>
      </c>
      <c r="B18" s="291"/>
      <c r="C18" s="291"/>
      <c r="D18" s="291"/>
    </row>
    <row r="19" spans="1:8" x14ac:dyDescent="0.35">
      <c r="A19" s="290"/>
      <c r="B19" s="295"/>
      <c r="C19" s="295"/>
      <c r="D19" s="295"/>
    </row>
    <row r="20" spans="1:8" x14ac:dyDescent="0.35">
      <c r="A20" s="290"/>
      <c r="B20" s="295"/>
      <c r="C20" s="295"/>
      <c r="D20" s="295"/>
    </row>
    <row r="21" spans="1:8" x14ac:dyDescent="0.35">
      <c r="A21" s="255" t="s">
        <v>38</v>
      </c>
      <c r="B21" s="296">
        <f t="shared" ref="B21:F21" si="0">B6</f>
        <v>447.66079058280002</v>
      </c>
      <c r="C21" s="296">
        <f t="shared" si="0"/>
        <v>437.26</v>
      </c>
      <c r="D21" s="296">
        <f t="shared" si="0"/>
        <v>308.8</v>
      </c>
      <c r="E21" s="296">
        <f t="shared" si="0"/>
        <v>468.03</v>
      </c>
      <c r="F21" s="296">
        <f t="shared" si="0"/>
        <v>510.13741555173078</v>
      </c>
      <c r="G21" s="296">
        <f>G6</f>
        <v>590.27271423197237</v>
      </c>
      <c r="H21" s="296">
        <f>H6</f>
        <v>472.56506847757731</v>
      </c>
    </row>
    <row r="22" spans="1:8" x14ac:dyDescent="0.35">
      <c r="A22" s="255" t="s">
        <v>317</v>
      </c>
      <c r="B22" s="296">
        <f t="shared" ref="B22:F22" si="1">B5</f>
        <v>0.79316206080000007</v>
      </c>
      <c r="C22" s="296">
        <f t="shared" si="1"/>
        <v>81.34</v>
      </c>
      <c r="D22" s="296">
        <f t="shared" si="1"/>
        <v>884.58</v>
      </c>
      <c r="E22" s="296">
        <f t="shared" si="1"/>
        <v>4894</v>
      </c>
      <c r="F22" s="296">
        <f t="shared" si="1"/>
        <v>5490.0160902054167</v>
      </c>
      <c r="G22" s="296">
        <f>G5</f>
        <v>6502.678775501362</v>
      </c>
      <c r="H22" s="296">
        <f>H5</f>
        <v>5560.4070950997011</v>
      </c>
    </row>
    <row r="23" spans="1:8" x14ac:dyDescent="0.35">
      <c r="A23" s="255" t="s">
        <v>318</v>
      </c>
      <c r="B23" s="296">
        <f t="shared" ref="B23:F23" si="2">B4</f>
        <v>6.4160000000000004</v>
      </c>
      <c r="C23" s="296">
        <f t="shared" si="2"/>
        <v>11.99</v>
      </c>
      <c r="D23" s="296">
        <f t="shared" si="2"/>
        <v>42.29</v>
      </c>
      <c r="E23" s="296">
        <f t="shared" si="2"/>
        <v>1142.8499999999999</v>
      </c>
      <c r="F23" s="296">
        <f t="shared" si="2"/>
        <v>1121.916113859226</v>
      </c>
      <c r="G23" s="296">
        <f>G4</f>
        <v>1163.6996356056648</v>
      </c>
      <c r="H23" s="296">
        <f>H4</f>
        <v>1098.6253690532512</v>
      </c>
    </row>
    <row r="24" spans="1:8" x14ac:dyDescent="0.35">
      <c r="A24" s="255" t="s">
        <v>312</v>
      </c>
      <c r="B24" s="296">
        <f t="shared" ref="B24:F24" si="3">B11</f>
        <v>0.82850328000000006</v>
      </c>
      <c r="C24" s="296">
        <f t="shared" si="3"/>
        <v>0</v>
      </c>
      <c r="D24" s="296">
        <f t="shared" si="3"/>
        <v>777.82</v>
      </c>
      <c r="E24" s="296">
        <f t="shared" si="3"/>
        <v>1033.56</v>
      </c>
      <c r="F24" s="296">
        <f t="shared" si="3"/>
        <v>1070.1610333151598</v>
      </c>
      <c r="G24" s="296">
        <f>G11</f>
        <v>1115.5761486153399</v>
      </c>
      <c r="H24" s="296">
        <f>H11</f>
        <v>1157.5659907248485</v>
      </c>
    </row>
    <row r="25" spans="1:8" x14ac:dyDescent="0.35">
      <c r="A25" s="255" t="s">
        <v>319</v>
      </c>
      <c r="B25" s="296">
        <f>B16-B21-B22-B23-B24</f>
        <v>564.84252879722737</v>
      </c>
      <c r="C25" s="296">
        <f>C16-C21-C22-C23-C24</f>
        <v>1998.4318638691684</v>
      </c>
      <c r="D25" s="296">
        <f>D16-D21-D22-D23-D24</f>
        <v>6215.294492957275</v>
      </c>
      <c r="E25" s="296">
        <f>E16-E21-E22-E23-E24</f>
        <v>13390.003460917778</v>
      </c>
      <c r="F25" s="296">
        <f t="shared" ref="F25:H25" si="4">F16-F21-F22-F23-F24</f>
        <v>13417.823462917939</v>
      </c>
      <c r="G25" s="296">
        <f t="shared" si="4"/>
        <v>13788.662348321977</v>
      </c>
      <c r="H25" s="296">
        <f t="shared" si="4"/>
        <v>14205.900700114729</v>
      </c>
    </row>
    <row r="26" spans="1:8" x14ac:dyDescent="0.35">
      <c r="B26" s="296"/>
      <c r="C26" s="296"/>
      <c r="D26" s="296"/>
    </row>
    <row r="27" spans="1:8" x14ac:dyDescent="0.35">
      <c r="B27" s="296"/>
      <c r="C27" s="296"/>
      <c r="D27" s="296"/>
    </row>
    <row r="28" spans="1:8" x14ac:dyDescent="0.35">
      <c r="B28" s="296"/>
      <c r="C28" s="296"/>
      <c r="D28" s="296"/>
    </row>
    <row r="29" spans="1:8" x14ac:dyDescent="0.35">
      <c r="B29" s="296"/>
      <c r="C29" s="296"/>
      <c r="D29" s="296"/>
    </row>
    <row r="30" spans="1:8" x14ac:dyDescent="0.35">
      <c r="B30" s="296"/>
      <c r="C30" s="296"/>
      <c r="D30" s="296"/>
    </row>
    <row r="31" spans="1:8" x14ac:dyDescent="0.35">
      <c r="B31" s="296"/>
      <c r="C31" s="296"/>
      <c r="D31" s="296"/>
    </row>
    <row r="32" spans="1:8" s="222" customFormat="1" x14ac:dyDescent="0.35">
      <c r="B32" s="296"/>
      <c r="C32" s="296"/>
      <c r="D32" s="296"/>
      <c r="E32" s="210"/>
    </row>
    <row r="33" spans="2:5" x14ac:dyDescent="0.35">
      <c r="B33" s="294"/>
      <c r="C33" s="294"/>
      <c r="D33" s="294"/>
      <c r="E33" s="222"/>
    </row>
    <row r="34" spans="2:5" x14ac:dyDescent="0.35">
      <c r="B34" s="297"/>
      <c r="C34" s="297"/>
      <c r="D34" s="297"/>
    </row>
    <row r="35" spans="2:5" x14ac:dyDescent="0.35">
      <c r="B35" s="297"/>
      <c r="C35" s="297"/>
      <c r="D35" s="297"/>
    </row>
  </sheetData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3828125" defaultRowHeight="15.5" x14ac:dyDescent="0.35"/>
  <cols>
    <col min="1" max="1" width="9.3828125" style="9" customWidth="1"/>
    <col min="2" max="2" width="13.84375" style="9" bestFit="1" customWidth="1"/>
    <col min="3" max="3" width="18" style="9" customWidth="1"/>
    <col min="4" max="4" width="7.84375" style="9" bestFit="1" customWidth="1"/>
    <col min="5" max="5" width="21.4609375" style="9" bestFit="1" customWidth="1"/>
    <col min="6" max="6" width="9.3828125" style="9" bestFit="1" customWidth="1"/>
    <col min="7" max="7" width="9.23046875" style="9" customWidth="1"/>
    <col min="8" max="8" width="10.15234375" style="9" customWidth="1"/>
    <col min="9" max="9" width="5.84375" style="9" customWidth="1"/>
    <col min="10" max="10" width="9.3828125" style="9"/>
    <col min="11" max="11" width="9.61328125" style="9" bestFit="1" customWidth="1"/>
    <col min="12" max="12" width="9.3828125" style="9"/>
    <col min="13" max="13" width="16" style="9" customWidth="1"/>
    <col min="14" max="16384" width="9.3828125" style="9"/>
  </cols>
  <sheetData>
    <row r="1" spans="1:8" x14ac:dyDescent="0.35">
      <c r="A1" s="12" t="s">
        <v>336</v>
      </c>
    </row>
    <row r="2" spans="1:8" x14ac:dyDescent="0.35">
      <c r="H2" s="103" t="s">
        <v>245</v>
      </c>
    </row>
    <row r="3" spans="1:8" x14ac:dyDescent="0.35">
      <c r="A3" s="50"/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</row>
    <row r="4" spans="1:8" x14ac:dyDescent="0.35">
      <c r="A4" s="101">
        <v>1980</v>
      </c>
      <c r="B4" s="23">
        <v>1.4435823584047134</v>
      </c>
      <c r="C4" s="23">
        <v>4.0459146816275604</v>
      </c>
      <c r="D4" s="23">
        <v>1.0289054217602192</v>
      </c>
      <c r="E4" s="23">
        <v>0.10451359896424584</v>
      </c>
      <c r="F4" s="23">
        <v>1.5345392113632739</v>
      </c>
      <c r="G4" s="23">
        <v>0.77902034919175522</v>
      </c>
      <c r="H4" s="51">
        <v>8.936475621311768</v>
      </c>
    </row>
    <row r="5" spans="1:8" x14ac:dyDescent="0.35">
      <c r="A5" s="101"/>
      <c r="B5" s="23">
        <v>1.3960668415494157</v>
      </c>
      <c r="C5" s="23">
        <v>5.063792457329745</v>
      </c>
      <c r="D5" s="23">
        <v>0.7948080264368208</v>
      </c>
      <c r="E5" s="23">
        <v>0.11723673900453105</v>
      </c>
      <c r="F5" s="23">
        <v>1.8889466153374441</v>
      </c>
      <c r="G5" s="23">
        <v>0.74081013865703671</v>
      </c>
      <c r="H5" s="51">
        <v>10.001660818314996</v>
      </c>
    </row>
    <row r="6" spans="1:8" x14ac:dyDescent="0.35">
      <c r="A6" s="101"/>
      <c r="B6" s="23">
        <v>1.3083782321247912</v>
      </c>
      <c r="C6" s="23">
        <v>5.4505956442290344</v>
      </c>
      <c r="D6" s="23">
        <v>0.59709510701205404</v>
      </c>
      <c r="E6" s="23">
        <v>0.13912743414190371</v>
      </c>
      <c r="F6" s="23">
        <v>2.0087209530307666</v>
      </c>
      <c r="G6" s="23">
        <v>0.86738975288018882</v>
      </c>
      <c r="H6" s="51">
        <v>10.37130712341874</v>
      </c>
    </row>
    <row r="7" spans="1:8" x14ac:dyDescent="0.35">
      <c r="A7" s="101"/>
      <c r="B7" s="23">
        <v>1.0610538533460865</v>
      </c>
      <c r="C7" s="23">
        <v>5.8276105421158029</v>
      </c>
      <c r="D7" s="23">
        <v>0.59033412503089766</v>
      </c>
      <c r="E7" s="23">
        <v>0.11674852317954339</v>
      </c>
      <c r="F7" s="23">
        <v>1.6820886486331574</v>
      </c>
      <c r="G7" s="23">
        <v>0.83468566740821148</v>
      </c>
      <c r="H7" s="51">
        <v>10.1125213597137</v>
      </c>
    </row>
    <row r="8" spans="1:8" x14ac:dyDescent="0.35">
      <c r="A8" s="101"/>
      <c r="B8" s="23">
        <v>0.28417654111768292</v>
      </c>
      <c r="C8" s="23">
        <v>6.557796518209404</v>
      </c>
      <c r="D8" s="23">
        <v>0.42896088846614999</v>
      </c>
      <c r="E8" s="23">
        <v>0.13654540461246828</v>
      </c>
      <c r="F8" s="23">
        <v>0.95933445418678953</v>
      </c>
      <c r="G8" s="23">
        <v>0.79241213468996796</v>
      </c>
      <c r="H8" s="51">
        <v>9.1592259412824628</v>
      </c>
    </row>
    <row r="9" spans="1:8" x14ac:dyDescent="0.35">
      <c r="A9" s="101">
        <v>1985</v>
      </c>
      <c r="B9" s="23">
        <v>0.79726463551390436</v>
      </c>
      <c r="C9" s="23">
        <v>5.6250362851354696</v>
      </c>
      <c r="D9" s="23">
        <v>0.45421350632048862</v>
      </c>
      <c r="E9" s="23">
        <v>0.14336829947229954</v>
      </c>
      <c r="F9" s="23">
        <v>1.4978503921850221</v>
      </c>
      <c r="G9" s="23">
        <v>0.716688717843731</v>
      </c>
      <c r="H9" s="51">
        <v>9.234421836470915</v>
      </c>
    </row>
    <row r="10" spans="1:8" x14ac:dyDescent="0.35">
      <c r="A10" s="101"/>
      <c r="B10" s="23">
        <v>0.70640239718193876</v>
      </c>
      <c r="C10" s="23">
        <v>2.7517269774463609</v>
      </c>
      <c r="D10" s="23">
        <v>0.40664028546594078</v>
      </c>
      <c r="E10" s="23">
        <v>0.16500640468456929</v>
      </c>
      <c r="F10" s="23">
        <v>1.3933620019214055</v>
      </c>
      <c r="G10" s="23">
        <v>0.70751749851319823</v>
      </c>
      <c r="H10" s="51">
        <v>6.1306555652134129</v>
      </c>
    </row>
    <row r="11" spans="1:8" x14ac:dyDescent="0.35">
      <c r="A11" s="101"/>
      <c r="B11" s="23">
        <v>0.57707902315281701</v>
      </c>
      <c r="C11" s="23">
        <v>2.7199621570482497</v>
      </c>
      <c r="D11" s="23">
        <v>0.37434892449083557</v>
      </c>
      <c r="E11" s="23">
        <v>0.17221661970952415</v>
      </c>
      <c r="F11" s="23">
        <v>1.2287003441213469</v>
      </c>
      <c r="G11" s="23">
        <v>0.69034796802062648</v>
      </c>
      <c r="H11" s="51">
        <v>5.7626550365433999</v>
      </c>
    </row>
    <row r="12" spans="1:8" x14ac:dyDescent="0.35">
      <c r="A12" s="101"/>
      <c r="B12" s="23">
        <v>0.54366182091770299</v>
      </c>
      <c r="C12" s="23">
        <v>1.7309130210965944</v>
      </c>
      <c r="D12" s="23">
        <v>0.39388694908819016</v>
      </c>
      <c r="E12" s="23">
        <v>0.17204311093822428</v>
      </c>
      <c r="F12" s="23">
        <v>1.361716797379988</v>
      </c>
      <c r="G12" s="23">
        <v>0.62027294898104168</v>
      </c>
      <c r="H12" s="51">
        <v>4.8224946484017419</v>
      </c>
    </row>
    <row r="13" spans="1:8" x14ac:dyDescent="0.35">
      <c r="A13" s="101"/>
      <c r="B13" s="23">
        <v>0.42035173540289617</v>
      </c>
      <c r="C13" s="23">
        <v>1.8572746430596578</v>
      </c>
      <c r="D13" s="23">
        <v>0.4330890256184568</v>
      </c>
      <c r="E13" s="23">
        <v>0.17366723935103295</v>
      </c>
      <c r="F13" s="23">
        <v>1.4109193699907749</v>
      </c>
      <c r="G13" s="23">
        <v>0.54569344177661927</v>
      </c>
      <c r="H13" s="51">
        <v>4.8409954551994385</v>
      </c>
    </row>
    <row r="14" spans="1:8" x14ac:dyDescent="0.35">
      <c r="A14" s="101">
        <v>1990</v>
      </c>
      <c r="B14" s="23">
        <v>0.15016017628348677</v>
      </c>
      <c r="C14" s="23">
        <v>1.4144697733428229</v>
      </c>
      <c r="D14" s="23">
        <v>0.15488321870455091</v>
      </c>
      <c r="E14" s="23">
        <v>0.15800410995684247</v>
      </c>
      <c r="F14" s="23">
        <v>1.243137337930428</v>
      </c>
      <c r="G14" s="23">
        <v>0.52393198167459543</v>
      </c>
      <c r="H14" s="51">
        <v>3.486582487935884</v>
      </c>
    </row>
    <row r="15" spans="1:8" x14ac:dyDescent="0.35">
      <c r="A15" s="101"/>
      <c r="B15" s="23">
        <v>0.14723473312347082</v>
      </c>
      <c r="C15" s="23">
        <v>1.4202178577579052</v>
      </c>
      <c r="D15" s="23">
        <v>0.15157885591320441</v>
      </c>
      <c r="E15" s="23">
        <v>0.18597523143124559</v>
      </c>
      <c r="F15" s="23">
        <v>1.3001338920702692</v>
      </c>
      <c r="G15" s="23">
        <v>0.54860064944635711</v>
      </c>
      <c r="H15" s="51">
        <v>3.5677659883112072</v>
      </c>
    </row>
    <row r="16" spans="1:8" x14ac:dyDescent="0.35">
      <c r="A16" s="101"/>
      <c r="B16" s="23">
        <v>0.14554907339746279</v>
      </c>
      <c r="C16" s="23">
        <v>1.436922745187297</v>
      </c>
      <c r="D16" s="23">
        <v>0.14824442660852691</v>
      </c>
      <c r="E16" s="23">
        <v>0.12654231265567473</v>
      </c>
      <c r="F16" s="23">
        <v>1.356810858080669</v>
      </c>
      <c r="G16" s="23">
        <v>0.57321178288630403</v>
      </c>
      <c r="H16" s="51">
        <v>3.6607388861602601</v>
      </c>
    </row>
    <row r="17" spans="1:18" x14ac:dyDescent="0.35">
      <c r="A17" s="101"/>
      <c r="B17" s="23">
        <v>9.141338723505732E-2</v>
      </c>
      <c r="C17" s="23">
        <v>1.5262061173157395</v>
      </c>
      <c r="D17" s="23">
        <v>0.13939122090811534</v>
      </c>
      <c r="E17" s="23">
        <v>0.10083523724772711</v>
      </c>
      <c r="F17" s="23">
        <v>1.3973189191644475</v>
      </c>
      <c r="G17" s="23">
        <v>0.55770682988593201</v>
      </c>
      <c r="H17" s="51">
        <v>3.7120364745092922</v>
      </c>
    </row>
    <row r="18" spans="1:18" x14ac:dyDescent="0.35">
      <c r="A18" s="101"/>
      <c r="B18" s="23">
        <v>5.6378473968557843E-2</v>
      </c>
      <c r="C18" s="23">
        <v>1.6641789834028262</v>
      </c>
      <c r="D18" s="23">
        <v>0.13371297543142377</v>
      </c>
      <c r="E18" s="23">
        <v>0.17464520160431513</v>
      </c>
      <c r="F18" s="23">
        <v>1.3040057108554926</v>
      </c>
      <c r="G18" s="23">
        <v>0.44061737809000007</v>
      </c>
      <c r="H18" s="51">
        <v>3.5988935217483005</v>
      </c>
    </row>
    <row r="19" spans="1:18" x14ac:dyDescent="0.35">
      <c r="A19" s="101">
        <v>1995</v>
      </c>
      <c r="B19" s="23">
        <v>5.9181002123021541E-2</v>
      </c>
      <c r="C19" s="23">
        <v>1.8351279304610304</v>
      </c>
      <c r="D19" s="23">
        <v>0.17302044070464156</v>
      </c>
      <c r="E19" s="23">
        <v>0.12868728715304004</v>
      </c>
      <c r="F19" s="23">
        <v>1.1381359534925191</v>
      </c>
      <c r="G19" s="23">
        <v>0.3495297177789809</v>
      </c>
      <c r="H19" s="51">
        <v>3.5549950445601932</v>
      </c>
    </row>
    <row r="20" spans="1:18" x14ac:dyDescent="0.35">
      <c r="A20" s="101"/>
      <c r="B20" s="23">
        <v>4.7712516986260001E-2</v>
      </c>
      <c r="C20" s="23">
        <v>2.1771402687603807</v>
      </c>
      <c r="D20" s="23">
        <v>0.14579495696814132</v>
      </c>
      <c r="E20" s="23">
        <v>0.10323515920684705</v>
      </c>
      <c r="F20" s="23">
        <v>1.1483617695908199</v>
      </c>
      <c r="G20" s="23">
        <v>0.3629775026423071</v>
      </c>
      <c r="H20" s="51">
        <v>3.8819870149479088</v>
      </c>
      <c r="K20" s="10"/>
      <c r="L20" s="10"/>
      <c r="M20" s="10"/>
      <c r="N20" s="10"/>
      <c r="O20" s="10"/>
      <c r="P20" s="10"/>
      <c r="Q20" s="10"/>
      <c r="R20" s="10"/>
    </row>
    <row r="21" spans="1:18" x14ac:dyDescent="0.35">
      <c r="A21" s="101"/>
      <c r="B21" s="23">
        <v>4.169207095781436E-2</v>
      </c>
      <c r="C21" s="23">
        <v>1.73469209999129</v>
      </c>
      <c r="D21" s="23">
        <v>0.15271608164213338</v>
      </c>
      <c r="E21" s="23">
        <v>0.10377240942954298</v>
      </c>
      <c r="F21" s="23">
        <v>1.1103562407455796</v>
      </c>
      <c r="G21" s="23">
        <v>0.32633626571436869</v>
      </c>
      <c r="H21" s="51">
        <v>3.3657927590511858</v>
      </c>
      <c r="K21" s="10"/>
      <c r="L21" s="10"/>
      <c r="M21" s="10"/>
      <c r="N21" s="10"/>
      <c r="O21" s="10"/>
      <c r="P21" s="10"/>
      <c r="Q21" s="10"/>
      <c r="R21" s="10"/>
    </row>
    <row r="22" spans="1:18" x14ac:dyDescent="0.35">
      <c r="A22" s="101"/>
      <c r="B22" s="23">
        <v>5.5246285048598943E-2</v>
      </c>
      <c r="C22" s="23">
        <v>1.2910067496064952</v>
      </c>
      <c r="D22" s="23">
        <v>0.18886003681603544</v>
      </c>
      <c r="E22" s="23">
        <v>0.11321726792230861</v>
      </c>
      <c r="F22" s="23">
        <v>1.0934762696641205</v>
      </c>
      <c r="G22" s="23">
        <v>0.35426541338004996</v>
      </c>
      <c r="H22" s="51">
        <v>2.9828547545153001</v>
      </c>
      <c r="K22" s="10"/>
      <c r="L22" s="10"/>
      <c r="M22" s="10"/>
      <c r="N22" s="10"/>
      <c r="O22" s="10"/>
      <c r="P22" s="10"/>
      <c r="Q22" s="10"/>
      <c r="R22" s="10"/>
    </row>
    <row r="23" spans="1:18" x14ac:dyDescent="0.35">
      <c r="A23" s="101"/>
      <c r="B23" s="23">
        <v>4.7705279776491138E-2</v>
      </c>
      <c r="C23" s="23">
        <v>1.3935075895249474</v>
      </c>
      <c r="D23" s="23">
        <v>0.1615133911715283</v>
      </c>
      <c r="E23" s="23">
        <v>0.11043309184516066</v>
      </c>
      <c r="F23" s="23">
        <v>1.0220267898304323</v>
      </c>
      <c r="G23" s="23">
        <v>0.29874629241197254</v>
      </c>
      <c r="H23" s="51">
        <v>2.9234993427153717</v>
      </c>
      <c r="K23" s="10"/>
      <c r="L23" s="10"/>
      <c r="M23" s="10"/>
      <c r="N23" s="10"/>
      <c r="O23" s="10"/>
      <c r="P23" s="10"/>
      <c r="Q23" s="10"/>
      <c r="R23" s="10"/>
    </row>
    <row r="24" spans="1:18" x14ac:dyDescent="0.35">
      <c r="A24" s="101">
        <v>2000</v>
      </c>
      <c r="B24" s="23">
        <v>3.4305561053241625E-2</v>
      </c>
      <c r="C24" s="23">
        <v>1.9961167728819615</v>
      </c>
      <c r="D24" s="23">
        <v>0.10565706821427376</v>
      </c>
      <c r="E24" s="23">
        <v>8.4347762199983647E-2</v>
      </c>
      <c r="F24" s="23">
        <v>0.90747343602672581</v>
      </c>
      <c r="G24" s="23">
        <v>0.2709936331720566</v>
      </c>
      <c r="H24" s="51">
        <v>3.3145464713482591</v>
      </c>
      <c r="K24" s="10"/>
      <c r="L24" s="10"/>
      <c r="M24" s="10"/>
      <c r="N24" s="10"/>
      <c r="O24" s="10"/>
      <c r="P24" s="10"/>
      <c r="Q24" s="10"/>
      <c r="R24" s="10"/>
    </row>
    <row r="25" spans="1:18" x14ac:dyDescent="0.35">
      <c r="A25" s="101"/>
      <c r="B25" s="23">
        <v>2.2103105632397115E-2</v>
      </c>
      <c r="C25" s="23">
        <v>1.8659110715137706</v>
      </c>
      <c r="D25" s="23">
        <v>0.13446867347286529</v>
      </c>
      <c r="E25" s="23">
        <v>7.9194122159848557E-2</v>
      </c>
      <c r="F25" s="23">
        <v>0.80914893306264335</v>
      </c>
      <c r="G25" s="23">
        <v>0.2641661919854334</v>
      </c>
      <c r="H25" s="51">
        <v>3.0957979756671099</v>
      </c>
      <c r="K25" s="10"/>
      <c r="L25" s="10"/>
      <c r="M25" s="10"/>
      <c r="N25" s="10"/>
      <c r="O25" s="10"/>
      <c r="P25" s="10"/>
      <c r="Q25" s="10"/>
      <c r="R25" s="10"/>
    </row>
    <row r="26" spans="1:18" ht="12" customHeight="1" x14ac:dyDescent="0.35">
      <c r="A26" s="101"/>
      <c r="B26" s="23">
        <v>3.9026977164550058E-2</v>
      </c>
      <c r="C26" s="23">
        <v>1.5518358551482931</v>
      </c>
      <c r="D26" s="23">
        <v>8.0761567577358376E-2</v>
      </c>
      <c r="E26" s="23">
        <v>7.4236463768359448E-2</v>
      </c>
      <c r="F26" s="23">
        <v>0.81629871136282572</v>
      </c>
      <c r="G26" s="23">
        <v>0.30035833860851086</v>
      </c>
      <c r="H26" s="51">
        <v>2.7882814498615383</v>
      </c>
      <c r="K26" s="10"/>
      <c r="L26" s="10"/>
      <c r="M26" s="10"/>
      <c r="N26" s="10"/>
      <c r="O26" s="10"/>
      <c r="P26" s="10"/>
      <c r="Q26" s="10"/>
      <c r="R26" s="10"/>
    </row>
    <row r="27" spans="1:18" x14ac:dyDescent="0.35">
      <c r="A27" s="101"/>
      <c r="B27" s="23">
        <v>2.6266429739944717E-2</v>
      </c>
      <c r="C27" s="23">
        <v>1.4890773960625034</v>
      </c>
      <c r="D27" s="23">
        <v>0.11097125853218255</v>
      </c>
      <c r="E27" s="23">
        <v>5.7596015498706389E-2</v>
      </c>
      <c r="F27" s="23">
        <v>0.86088664184577202</v>
      </c>
      <c r="G27" s="23">
        <v>0.29862638912393524</v>
      </c>
      <c r="H27" s="51">
        <v>2.785828115304338</v>
      </c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1"/>
      <c r="B28" s="23">
        <v>7.7338805334023781E-3</v>
      </c>
      <c r="C28" s="23">
        <v>1.5454310839790142</v>
      </c>
      <c r="D28" s="23">
        <v>0.15972144579852737</v>
      </c>
      <c r="E28" s="23">
        <v>5.6501461308715729E-2</v>
      </c>
      <c r="F28" s="23">
        <v>0.87090219919618084</v>
      </c>
      <c r="G28" s="23">
        <v>0.32373015145796258</v>
      </c>
      <c r="H28" s="51">
        <v>2.9075187609650874</v>
      </c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1">
        <v>2005</v>
      </c>
      <c r="B29" s="23">
        <v>7.6141346892838191E-3</v>
      </c>
      <c r="C29" s="23">
        <v>1.7226979734504642</v>
      </c>
      <c r="D29" s="23">
        <v>0.12452282773099579</v>
      </c>
      <c r="E29" s="23">
        <v>3.6801650998205128E-2</v>
      </c>
      <c r="F29" s="23">
        <v>0.92226206423950263</v>
      </c>
      <c r="G29" s="23">
        <v>0.26879481731232152</v>
      </c>
      <c r="H29" s="51">
        <v>3.0458918174225675</v>
      </c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1"/>
      <c r="B30" s="23">
        <v>1.6308297466351925E-2</v>
      </c>
      <c r="C30" s="23">
        <v>1.752503173354196</v>
      </c>
      <c r="D30" s="23">
        <v>6.929147587085932E-2</v>
      </c>
      <c r="E30" s="23">
        <v>5.8093612633594645E-2</v>
      </c>
      <c r="F30" s="23">
        <v>1.1397019865309996</v>
      </c>
      <c r="G30" s="23">
        <v>0.35983469248337796</v>
      </c>
      <c r="H30" s="51">
        <v>3.3376396257057852</v>
      </c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1"/>
      <c r="B31" s="23">
        <v>1.5379212026400742E-2</v>
      </c>
      <c r="C31" s="23">
        <v>1.6196098544268167</v>
      </c>
      <c r="D31" s="23">
        <v>0.11030113927772067</v>
      </c>
      <c r="E31" s="23">
        <v>7.0029063134168956E-2</v>
      </c>
      <c r="F31" s="23">
        <v>1.1640275223517176</v>
      </c>
      <c r="G31" s="23">
        <v>0.33927257042427311</v>
      </c>
      <c r="H31" s="51">
        <v>3.2485902985069286</v>
      </c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1"/>
      <c r="B32" s="23">
        <v>4.1460086029678514E-4</v>
      </c>
      <c r="C32" s="23">
        <v>1.9180817800196936</v>
      </c>
      <c r="D32" s="23">
        <v>0.13909858862957142</v>
      </c>
      <c r="E32" s="23">
        <v>6.7303539654844785E-2</v>
      </c>
      <c r="F32" s="23">
        <v>1.2218287352946258</v>
      </c>
      <c r="G32" s="23">
        <v>0.40706894466806021</v>
      </c>
      <c r="H32" s="51">
        <v>3.6864926494722479</v>
      </c>
      <c r="K32" s="10"/>
      <c r="L32" s="10"/>
      <c r="M32" s="10"/>
      <c r="N32" s="10"/>
      <c r="O32" s="10"/>
      <c r="P32" s="10"/>
      <c r="Q32" s="10"/>
      <c r="R32" s="10"/>
    </row>
    <row r="33" spans="1:19" s="13" customFormat="1" x14ac:dyDescent="0.35">
      <c r="A33" s="101"/>
      <c r="B33" s="23">
        <v>2.5872473380256271E-2</v>
      </c>
      <c r="C33" s="23">
        <v>1.3387418787222523</v>
      </c>
      <c r="D33" s="23">
        <v>0.13323971304818624</v>
      </c>
      <c r="E33" s="23">
        <v>7.1131677495037002E-2</v>
      </c>
      <c r="F33" s="23">
        <v>1.5464971349936834</v>
      </c>
      <c r="G33" s="23">
        <v>0.53507376827287489</v>
      </c>
      <c r="H33" s="51">
        <v>3.579424968417253</v>
      </c>
      <c r="J33" s="9"/>
      <c r="K33" s="10"/>
      <c r="L33" s="10"/>
      <c r="M33" s="10"/>
      <c r="N33" s="10"/>
      <c r="O33" s="10"/>
      <c r="P33" s="10"/>
      <c r="Q33" s="10"/>
      <c r="R33" s="10"/>
      <c r="S33" s="9"/>
    </row>
    <row r="34" spans="1:19" s="13" customFormat="1" x14ac:dyDescent="0.35">
      <c r="A34" s="101">
        <v>2010</v>
      </c>
      <c r="B34" s="23">
        <v>2.7329457644503646E-2</v>
      </c>
      <c r="C34" s="23">
        <v>1.6841692223495761</v>
      </c>
      <c r="D34" s="23">
        <v>0.1661796240650675</v>
      </c>
      <c r="E34" s="23">
        <v>6.5385649571132479E-2</v>
      </c>
      <c r="F34" s="23">
        <v>1.1315221544148777</v>
      </c>
      <c r="G34" s="23">
        <v>0.44298503763823921</v>
      </c>
      <c r="H34" s="51">
        <v>3.4521854961122642</v>
      </c>
      <c r="J34" s="9"/>
      <c r="K34" s="10"/>
      <c r="L34" s="10"/>
      <c r="M34" s="10"/>
      <c r="N34" s="10"/>
      <c r="O34" s="10"/>
      <c r="P34" s="10"/>
      <c r="Q34" s="10"/>
      <c r="R34" s="10"/>
      <c r="S34" s="9"/>
    </row>
    <row r="35" spans="1:19" s="13" customFormat="1" x14ac:dyDescent="0.35">
      <c r="A35" s="101"/>
      <c r="B35" s="23">
        <v>1.8373946012786656E-2</v>
      </c>
      <c r="C35" s="23">
        <v>1.7572600557119502</v>
      </c>
      <c r="D35" s="23">
        <v>8.395686280295217E-2</v>
      </c>
      <c r="E35" s="23">
        <v>7.3242637137610492E-2</v>
      </c>
      <c r="F35" s="23">
        <v>0.96838742471040917</v>
      </c>
      <c r="G35" s="23">
        <v>0.35084848736824742</v>
      </c>
      <c r="H35" s="51">
        <v>3.1788267766063458</v>
      </c>
      <c r="J35" s="9"/>
      <c r="K35" s="10"/>
      <c r="L35" s="10"/>
      <c r="M35" s="10"/>
      <c r="N35" s="10"/>
      <c r="O35" s="10"/>
      <c r="P35" s="10"/>
      <c r="Q35" s="10"/>
      <c r="R35" s="10"/>
      <c r="S35" s="9"/>
    </row>
    <row r="36" spans="1:19" s="13" customFormat="1" x14ac:dyDescent="0.35">
      <c r="A36" s="101"/>
      <c r="B36" s="23">
        <v>2.5791781711872665E-2</v>
      </c>
      <c r="C36" s="23">
        <v>1.5545882735098262</v>
      </c>
      <c r="D36" s="23">
        <v>8.0753613772941366E-2</v>
      </c>
      <c r="E36" s="23">
        <v>7.015812769309604E-2</v>
      </c>
      <c r="F36" s="23">
        <v>1.1553029072600292</v>
      </c>
      <c r="G36" s="23">
        <v>0.42176384602891021</v>
      </c>
      <c r="H36" s="51">
        <v>3.2382004222835796</v>
      </c>
      <c r="J36" s="9"/>
      <c r="K36" s="10"/>
      <c r="L36" s="10"/>
      <c r="M36" s="10"/>
      <c r="N36" s="10"/>
      <c r="O36" s="10"/>
      <c r="P36" s="10"/>
      <c r="Q36" s="10"/>
      <c r="R36" s="10"/>
      <c r="S36" s="9"/>
    </row>
    <row r="37" spans="1:19" s="13" customFormat="1" x14ac:dyDescent="0.35">
      <c r="A37" s="101"/>
      <c r="B37" s="23">
        <v>1.030210774880839E-2</v>
      </c>
      <c r="C37" s="23">
        <v>1.4096405251202848</v>
      </c>
      <c r="D37" s="23">
        <v>0.1258730255854407</v>
      </c>
      <c r="E37" s="23">
        <v>7.0020671493933651E-2</v>
      </c>
      <c r="F37" s="23">
        <v>1.1686960778314874</v>
      </c>
      <c r="G37" s="23">
        <v>0.47302283821195368</v>
      </c>
      <c r="H37" s="51">
        <v>3.1875345744979753</v>
      </c>
      <c r="J37" s="9"/>
      <c r="K37" s="10"/>
      <c r="L37" s="10"/>
      <c r="M37" s="10"/>
      <c r="N37" s="10"/>
      <c r="O37" s="10"/>
      <c r="P37" s="10"/>
      <c r="Q37" s="10"/>
      <c r="R37" s="10"/>
      <c r="S37" s="9"/>
    </row>
    <row r="38" spans="1:19" s="13" customFormat="1" x14ac:dyDescent="0.35">
      <c r="A38" s="101"/>
      <c r="B38" s="23">
        <v>5.3153781055395198E-3</v>
      </c>
      <c r="C38" s="23">
        <v>1.0839787934330594</v>
      </c>
      <c r="D38" s="23">
        <v>0.11466883104085256</v>
      </c>
      <c r="E38" s="23">
        <v>6.1063582159929991E-2</v>
      </c>
      <c r="F38" s="23">
        <v>1.1405368054099798</v>
      </c>
      <c r="G38" s="23">
        <v>0.45246409581536406</v>
      </c>
      <c r="H38" s="51">
        <v>2.7969639038047953</v>
      </c>
      <c r="J38" s="9"/>
      <c r="K38" s="10"/>
      <c r="L38" s="10"/>
      <c r="M38" s="10"/>
      <c r="N38" s="10"/>
      <c r="O38" s="10"/>
      <c r="P38" s="10"/>
      <c r="Q38" s="10"/>
      <c r="R38" s="10"/>
      <c r="S38" s="9"/>
    </row>
    <row r="39" spans="1:19" s="13" customFormat="1" x14ac:dyDescent="0.35">
      <c r="A39" s="101">
        <v>2015</v>
      </c>
      <c r="B39" s="23">
        <v>7.2931734160356044E-3</v>
      </c>
      <c r="C39" s="23">
        <v>0.65273902073518664</v>
      </c>
      <c r="D39" s="23">
        <v>0.19541074168679526</v>
      </c>
      <c r="E39" s="23">
        <v>6.6428740242146789E-2</v>
      </c>
      <c r="F39" s="23">
        <v>1.2365980703189259</v>
      </c>
      <c r="G39" s="23">
        <v>0.40367136034470086</v>
      </c>
      <c r="H39" s="51">
        <v>2.4957123665016443</v>
      </c>
      <c r="J39" s="18"/>
      <c r="K39" s="10"/>
      <c r="L39" s="10"/>
      <c r="M39" s="10"/>
      <c r="N39" s="10"/>
      <c r="O39" s="10"/>
      <c r="P39" s="10"/>
      <c r="Q39" s="10"/>
      <c r="R39" s="10"/>
      <c r="S39" s="9"/>
    </row>
    <row r="40" spans="1:19" s="13" customFormat="1" x14ac:dyDescent="0.35">
      <c r="B40" s="23">
        <v>1.211587668927556E-2</v>
      </c>
      <c r="C40" s="23">
        <v>0.58495230346158378</v>
      </c>
      <c r="D40" s="23">
        <v>0.18990803049199351</v>
      </c>
      <c r="E40" s="23">
        <v>6.474818592879919E-2</v>
      </c>
      <c r="F40" s="23">
        <v>1.111103700788977</v>
      </c>
      <c r="G40" s="23">
        <v>0.31390124560104754</v>
      </c>
      <c r="H40" s="51">
        <v>2.2119811570328771</v>
      </c>
      <c r="K40" s="9"/>
    </row>
    <row r="41" spans="1:19" s="13" customFormat="1" x14ac:dyDescent="0.35">
      <c r="A41" s="101"/>
      <c r="B41" s="23">
        <v>1.4206206830621959E-2</v>
      </c>
      <c r="C41" s="23">
        <v>0.78753656362538127</v>
      </c>
      <c r="D41" s="23">
        <v>0.19055543598368102</v>
      </c>
      <c r="E41" s="23">
        <v>6.2148095432520395E-2</v>
      </c>
      <c r="F41" s="23">
        <v>1.075238955341774</v>
      </c>
      <c r="G41" s="23">
        <v>0.34682371112052257</v>
      </c>
      <c r="H41" s="51">
        <v>2.4143608729019812</v>
      </c>
      <c r="K41" s="9"/>
    </row>
    <row r="42" spans="1:19" s="13" customFormat="1" x14ac:dyDescent="0.35">
      <c r="A42" s="101"/>
      <c r="B42" s="23">
        <v>8.9569802416222637E-3</v>
      </c>
      <c r="C42" s="23">
        <v>1.0653144028757053</v>
      </c>
      <c r="D42" s="23">
        <v>0.17527883748691844</v>
      </c>
      <c r="E42" s="23">
        <v>5.679276271998656E-2</v>
      </c>
      <c r="F42" s="23">
        <v>1.0374139241920315</v>
      </c>
      <c r="G42" s="23">
        <v>0.28610859875250888</v>
      </c>
      <c r="H42" s="51">
        <v>2.5730727435487863</v>
      </c>
      <c r="K42" s="9"/>
    </row>
    <row r="43" spans="1:19" s="13" customFormat="1" x14ac:dyDescent="0.35">
      <c r="A43" s="101"/>
      <c r="B43" s="23">
        <v>1.0707147615875131E-2</v>
      </c>
      <c r="C43" s="23">
        <v>0.9677576060404175</v>
      </c>
      <c r="D43" s="23">
        <v>0.19446361156054695</v>
      </c>
      <c r="E43" s="23">
        <v>4.7971645121815829E-2</v>
      </c>
      <c r="F43" s="23">
        <v>1.1769435455727928</v>
      </c>
      <c r="G43" s="23">
        <v>0.32641929190063768</v>
      </c>
      <c r="H43" s="51">
        <v>2.6762912026902699</v>
      </c>
      <c r="K43" s="9"/>
    </row>
    <row r="44" spans="1:19" s="13" customFormat="1" x14ac:dyDescent="0.35">
      <c r="A44" s="101"/>
      <c r="B44" s="23">
        <v>9.3024331381048684E-3</v>
      </c>
      <c r="C44" s="23">
        <v>0.57033900799273463</v>
      </c>
      <c r="D44" s="23">
        <v>0.12744858960397912</v>
      </c>
      <c r="E44" s="23">
        <v>4.7409995423661998E-2</v>
      </c>
      <c r="F44" s="23">
        <v>1.2438982345348364</v>
      </c>
      <c r="G44" s="23">
        <v>0.31801707863656814</v>
      </c>
      <c r="H44" s="51">
        <v>2.269005343906223</v>
      </c>
      <c r="K44" s="9"/>
    </row>
    <row r="45" spans="1:19" s="13" customFormat="1" x14ac:dyDescent="0.35">
      <c r="A45" s="101" t="s">
        <v>337</v>
      </c>
      <c r="B45" s="23">
        <v>6.5681791377371138E-3</v>
      </c>
      <c r="C45" s="23">
        <v>0.64804436061892379</v>
      </c>
      <c r="D45" s="23">
        <v>0.16425242135684198</v>
      </c>
      <c r="E45" s="23">
        <v>4.006531611167282E-2</v>
      </c>
      <c r="F45" s="23">
        <v>1.294506605095181</v>
      </c>
      <c r="G45" s="23">
        <v>0.4250139274163468</v>
      </c>
      <c r="H45" s="51">
        <v>2.5383854936250305</v>
      </c>
      <c r="K45" s="9"/>
    </row>
    <row r="46" spans="1:19" s="13" customFormat="1" x14ac:dyDescent="0.35">
      <c r="A46" s="50"/>
      <c r="B46" s="23"/>
      <c r="C46" s="23"/>
      <c r="D46" s="23"/>
      <c r="E46" s="23"/>
      <c r="F46" s="23"/>
      <c r="G46" s="23"/>
      <c r="H46" s="51"/>
      <c r="K46" s="9"/>
    </row>
    <row r="47" spans="1:19" x14ac:dyDescent="0.35">
      <c r="A47" s="102" t="s">
        <v>10</v>
      </c>
      <c r="B47" s="20"/>
      <c r="C47" s="20"/>
      <c r="D47" s="20"/>
      <c r="E47" s="20"/>
      <c r="F47" s="20"/>
      <c r="G47" s="20"/>
      <c r="H47" s="20"/>
    </row>
    <row r="48" spans="1:19" x14ac:dyDescent="0.35">
      <c r="A48" s="25"/>
      <c r="B48" s="25"/>
      <c r="C48" s="25"/>
      <c r="D48" s="25"/>
      <c r="E48" s="25"/>
      <c r="F48" s="25"/>
      <c r="G48" s="25"/>
      <c r="H48" s="25"/>
    </row>
    <row r="52" spans="1:7" x14ac:dyDescent="0.35">
      <c r="A52" s="10"/>
      <c r="B52" s="10"/>
      <c r="C52" s="10"/>
      <c r="D52" s="10"/>
      <c r="E52" s="10"/>
      <c r="F52" s="10"/>
      <c r="G52" s="10"/>
    </row>
    <row r="53" spans="1:7" x14ac:dyDescent="0.35">
      <c r="A53" s="10"/>
      <c r="B53" s="10"/>
      <c r="C53" s="10"/>
      <c r="D53" s="10"/>
      <c r="E53" s="10"/>
      <c r="F53" s="10"/>
      <c r="G53" s="10"/>
    </row>
    <row r="54" spans="1:7" x14ac:dyDescent="0.35">
      <c r="A54" s="10"/>
      <c r="B54" s="10"/>
      <c r="C54" s="10"/>
      <c r="D54" s="10"/>
      <c r="E54" s="10"/>
      <c r="F54" s="10"/>
      <c r="G54" s="10"/>
    </row>
    <row r="55" spans="1:7" x14ac:dyDescent="0.35">
      <c r="A55" s="10"/>
      <c r="B55" s="10"/>
      <c r="C55" s="10"/>
      <c r="D55" s="10"/>
      <c r="E55" s="10"/>
      <c r="F55" s="10"/>
      <c r="G55" s="10"/>
    </row>
    <row r="56" spans="1:7" x14ac:dyDescent="0.35">
      <c r="A56" s="10"/>
      <c r="B56" s="10"/>
      <c r="C56" s="10"/>
      <c r="D56" s="10"/>
      <c r="E56" s="10"/>
      <c r="F56" s="10"/>
      <c r="G56" s="10"/>
    </row>
    <row r="57" spans="1:7" x14ac:dyDescent="0.35">
      <c r="A57" s="10"/>
      <c r="B57" s="10"/>
      <c r="C57" s="10"/>
      <c r="D57" s="10"/>
      <c r="E57" s="10"/>
      <c r="F57" s="10"/>
      <c r="G57" s="10"/>
    </row>
    <row r="58" spans="1:7" x14ac:dyDescent="0.35">
      <c r="A58" s="10"/>
      <c r="B58" s="10"/>
      <c r="C58" s="10"/>
      <c r="D58" s="10"/>
      <c r="E58" s="10"/>
      <c r="F58" s="10"/>
      <c r="G58" s="10"/>
    </row>
    <row r="59" spans="1:7" x14ac:dyDescent="0.35">
      <c r="A59" s="10"/>
      <c r="B59" s="10"/>
      <c r="C59" s="10"/>
      <c r="D59" s="10"/>
      <c r="E59" s="10"/>
      <c r="F59" s="10"/>
      <c r="G59" s="10"/>
    </row>
    <row r="60" spans="1:7" x14ac:dyDescent="0.35">
      <c r="A60" s="10"/>
      <c r="B60" s="10"/>
      <c r="C60" s="10"/>
      <c r="D60" s="10"/>
      <c r="E60" s="10"/>
      <c r="F60" s="10"/>
      <c r="G60" s="10"/>
    </row>
    <row r="61" spans="1:7" x14ac:dyDescent="0.35">
      <c r="A61" s="10"/>
      <c r="B61" s="10"/>
      <c r="C61" s="10"/>
      <c r="D61" s="10"/>
      <c r="E61" s="10"/>
      <c r="F61" s="10"/>
      <c r="G61" s="10"/>
    </row>
    <row r="62" spans="1:7" x14ac:dyDescent="0.35">
      <c r="A62" s="10"/>
      <c r="B62" s="10"/>
      <c r="C62" s="10"/>
      <c r="D62" s="10"/>
      <c r="E62" s="10"/>
      <c r="F62" s="10"/>
      <c r="G62" s="10"/>
    </row>
    <row r="63" spans="1:7" x14ac:dyDescent="0.35">
      <c r="A63" s="10"/>
      <c r="B63" s="10"/>
      <c r="C63" s="10"/>
      <c r="D63" s="10"/>
      <c r="E63" s="10"/>
      <c r="F63" s="10"/>
      <c r="G63" s="10"/>
    </row>
    <row r="64" spans="1:7" x14ac:dyDescent="0.35">
      <c r="A64" s="10"/>
      <c r="B64" s="10"/>
      <c r="C64" s="10"/>
      <c r="D64" s="10"/>
      <c r="E64" s="10"/>
      <c r="F64" s="10"/>
      <c r="G64" s="10"/>
    </row>
    <row r="65" spans="1:8" x14ac:dyDescent="0.35">
      <c r="A65" s="10"/>
      <c r="B65" s="10"/>
      <c r="C65" s="10"/>
      <c r="D65" s="10"/>
      <c r="E65" s="10"/>
      <c r="F65" s="10"/>
      <c r="G65" s="10"/>
    </row>
    <row r="66" spans="1:8" x14ac:dyDescent="0.35">
      <c r="A66" s="10"/>
      <c r="B66" s="10"/>
      <c r="C66" s="10"/>
      <c r="D66" s="10"/>
      <c r="E66" s="10"/>
      <c r="F66" s="10"/>
      <c r="G66" s="10"/>
    </row>
    <row r="67" spans="1:8" x14ac:dyDescent="0.35">
      <c r="A67" s="10"/>
      <c r="B67" s="10"/>
      <c r="C67" s="10"/>
      <c r="D67" s="10"/>
      <c r="E67" s="10"/>
      <c r="F67" s="10"/>
      <c r="G67" s="10"/>
    </row>
    <row r="68" spans="1:8" x14ac:dyDescent="0.35">
      <c r="A68" s="10"/>
      <c r="B68" s="10"/>
      <c r="C68" s="10"/>
      <c r="D68" s="10"/>
      <c r="E68" s="10"/>
      <c r="F68" s="10"/>
      <c r="G68" s="10"/>
    </row>
    <row r="70" spans="1:8" x14ac:dyDescent="0.35">
      <c r="B70" s="10"/>
      <c r="C70" s="10"/>
      <c r="D70" s="10"/>
      <c r="E70" s="10"/>
      <c r="F70" s="10"/>
      <c r="G70" s="10"/>
      <c r="H70" s="10"/>
    </row>
    <row r="71" spans="1:8" x14ac:dyDescent="0.35">
      <c r="B71" s="10"/>
      <c r="C71" s="10"/>
      <c r="D71" s="10"/>
      <c r="E71" s="10"/>
      <c r="F71" s="10"/>
      <c r="G71" s="10"/>
      <c r="H71" s="10"/>
    </row>
    <row r="72" spans="1:8" x14ac:dyDescent="0.35">
      <c r="B72" s="10"/>
      <c r="C72" s="10"/>
      <c r="D72" s="10"/>
      <c r="E72" s="10"/>
      <c r="F72" s="10"/>
      <c r="G72" s="10"/>
      <c r="H72" s="10"/>
    </row>
    <row r="73" spans="1:8" x14ac:dyDescent="0.35">
      <c r="B73" s="10"/>
      <c r="C73" s="10"/>
      <c r="D73" s="10"/>
      <c r="E73" s="10"/>
      <c r="F73" s="10"/>
      <c r="G73" s="10"/>
      <c r="H73" s="10"/>
    </row>
    <row r="74" spans="1:8" x14ac:dyDescent="0.35">
      <c r="B74" s="10"/>
      <c r="C74" s="10"/>
      <c r="D74" s="10"/>
      <c r="E74" s="10"/>
      <c r="F74" s="10"/>
      <c r="G74" s="10"/>
      <c r="H74" s="10"/>
    </row>
    <row r="75" spans="1:8" x14ac:dyDescent="0.35">
      <c r="B75" s="10"/>
      <c r="C75" s="10"/>
      <c r="D75" s="10"/>
      <c r="E75" s="10"/>
      <c r="F75" s="10"/>
      <c r="G75" s="10"/>
      <c r="H75" s="10"/>
    </row>
    <row r="76" spans="1:8" x14ac:dyDescent="0.35">
      <c r="B76" s="10"/>
      <c r="C76" s="10"/>
      <c r="D76" s="10"/>
      <c r="E76" s="10"/>
      <c r="F76" s="10"/>
      <c r="G76" s="10"/>
      <c r="H76" s="10"/>
    </row>
    <row r="77" spans="1:8" x14ac:dyDescent="0.35">
      <c r="B77" s="10"/>
      <c r="C77" s="10"/>
      <c r="D77" s="10"/>
      <c r="E77" s="10"/>
      <c r="F77" s="10"/>
      <c r="G77" s="10"/>
      <c r="H77" s="10"/>
    </row>
    <row r="78" spans="1:8" x14ac:dyDescent="0.35">
      <c r="B78" s="10"/>
      <c r="C78" s="10"/>
      <c r="D78" s="10"/>
      <c r="E78" s="10"/>
      <c r="F78" s="10"/>
      <c r="G78" s="10"/>
      <c r="H78" s="10"/>
    </row>
    <row r="79" spans="1:8" x14ac:dyDescent="0.35">
      <c r="B79" s="10"/>
      <c r="C79" s="10"/>
      <c r="D79" s="10"/>
      <c r="E79" s="10"/>
      <c r="F79" s="10"/>
      <c r="G79" s="10"/>
      <c r="H79" s="10"/>
    </row>
    <row r="80" spans="1:8" x14ac:dyDescent="0.35">
      <c r="B80" s="10"/>
      <c r="C80" s="10"/>
      <c r="D80" s="10"/>
      <c r="E80" s="10"/>
      <c r="F80" s="10"/>
      <c r="G80" s="10"/>
      <c r="H80" s="10"/>
    </row>
    <row r="81" spans="2:8" x14ac:dyDescent="0.35">
      <c r="B81" s="10"/>
      <c r="C81" s="10"/>
      <c r="D81" s="10"/>
      <c r="E81" s="10"/>
      <c r="F81" s="10"/>
      <c r="G81" s="10"/>
      <c r="H81" s="10"/>
    </row>
    <row r="82" spans="2:8" x14ac:dyDescent="0.35">
      <c r="B82" s="10"/>
      <c r="C82" s="10"/>
      <c r="D82" s="10"/>
      <c r="E82" s="10"/>
      <c r="F82" s="10"/>
      <c r="G82" s="10"/>
      <c r="H82" s="10"/>
    </row>
    <row r="83" spans="2:8" x14ac:dyDescent="0.35">
      <c r="B83" s="10"/>
      <c r="C83" s="10"/>
      <c r="D83" s="10"/>
      <c r="E83" s="10"/>
      <c r="F83" s="10"/>
      <c r="G83" s="10"/>
      <c r="H83" s="10"/>
    </row>
    <row r="84" spans="2:8" x14ac:dyDescent="0.35">
      <c r="B84" s="10"/>
      <c r="C84" s="10"/>
      <c r="D84" s="10"/>
      <c r="E84" s="10"/>
      <c r="F84" s="10"/>
      <c r="G84" s="10"/>
      <c r="H84" s="10"/>
    </row>
    <row r="85" spans="2:8" x14ac:dyDescent="0.35">
      <c r="B85" s="10"/>
      <c r="C85" s="10"/>
      <c r="D85" s="10"/>
      <c r="E85" s="10"/>
      <c r="F85" s="10"/>
      <c r="G85" s="10"/>
      <c r="H85" s="10"/>
    </row>
    <row r="86" spans="2:8" x14ac:dyDescent="0.35">
      <c r="B86" s="10"/>
      <c r="C86" s="10"/>
      <c r="D86" s="10"/>
      <c r="E86" s="10"/>
      <c r="F86" s="10"/>
      <c r="G86" s="10"/>
      <c r="H8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65625" defaultRowHeight="12.5" x14ac:dyDescent="0.25"/>
  <cols>
    <col min="1" max="1" width="16.4609375" style="158" customWidth="1"/>
    <col min="2" max="20" width="7.61328125" style="158" customWidth="1"/>
    <col min="21" max="16384" width="8.765625" style="158"/>
  </cols>
  <sheetData>
    <row r="1" spans="1:23" ht="15.5" x14ac:dyDescent="0.35">
      <c r="A1" s="156" t="s">
        <v>369</v>
      </c>
    </row>
    <row r="2" spans="1:23" ht="13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0"/>
      <c r="N2" s="300"/>
      <c r="O2" s="300"/>
      <c r="P2" s="300"/>
      <c r="Q2" s="300"/>
      <c r="S2" s="300"/>
      <c r="T2" s="300"/>
      <c r="U2" s="300"/>
      <c r="V2" s="300"/>
      <c r="W2" s="300" t="s">
        <v>191</v>
      </c>
    </row>
    <row r="3" spans="1:23" ht="13" x14ac:dyDescent="0.3">
      <c r="A3" s="301"/>
      <c r="B3" s="302">
        <v>2000</v>
      </c>
      <c r="C3" s="302">
        <v>2001</v>
      </c>
      <c r="D3" s="302">
        <v>2002</v>
      </c>
      <c r="E3" s="302">
        <v>2003</v>
      </c>
      <c r="F3" s="302">
        <v>2004</v>
      </c>
      <c r="G3" s="302">
        <v>2005</v>
      </c>
      <c r="H3" s="302">
        <v>2006</v>
      </c>
      <c r="I3" s="302">
        <v>2007</v>
      </c>
      <c r="J3" s="302">
        <v>2008</v>
      </c>
      <c r="K3" s="302">
        <v>2009</v>
      </c>
      <c r="L3" s="302">
        <v>2010</v>
      </c>
      <c r="M3" s="302">
        <v>2011</v>
      </c>
      <c r="N3" s="302">
        <v>2012</v>
      </c>
      <c r="O3" s="302">
        <v>2013</v>
      </c>
      <c r="P3" s="302">
        <v>2014</v>
      </c>
      <c r="Q3" s="302">
        <v>2015</v>
      </c>
      <c r="R3" s="302">
        <v>2016</v>
      </c>
      <c r="S3" s="302">
        <v>2017</v>
      </c>
      <c r="T3" s="302">
        <v>2018</v>
      </c>
      <c r="U3" s="302">
        <v>2019</v>
      </c>
      <c r="V3" s="302">
        <v>2020</v>
      </c>
      <c r="W3" s="302">
        <v>2021</v>
      </c>
    </row>
    <row r="4" spans="1:23" x14ac:dyDescent="0.25">
      <c r="A4" s="301" t="s">
        <v>192</v>
      </c>
      <c r="B4" s="303">
        <v>0.94492796000000012</v>
      </c>
      <c r="C4" s="303">
        <v>0.96014426600000014</v>
      </c>
      <c r="D4" s="303">
        <v>1.2512433685892801</v>
      </c>
      <c r="E4" s="303">
        <v>1.2755057328800001</v>
      </c>
      <c r="F4" s="303">
        <v>1.7363943000000002</v>
      </c>
      <c r="G4" s="303">
        <v>2.5011861400000002</v>
      </c>
      <c r="H4" s="303">
        <v>3.5736511003999998</v>
      </c>
      <c r="I4" s="303">
        <v>4.4912822999999999</v>
      </c>
      <c r="J4" s="303">
        <v>5.7880216600000001</v>
      </c>
      <c r="K4" s="303">
        <v>7.5293197805999998</v>
      </c>
      <c r="L4" s="303">
        <v>7.2259712313839097</v>
      </c>
      <c r="M4" s="303">
        <v>10.813941004901785</v>
      </c>
      <c r="N4" s="303">
        <v>12.243977138043844</v>
      </c>
      <c r="O4" s="303">
        <v>16.925377116165702</v>
      </c>
      <c r="P4" s="303">
        <v>18.554721821261381</v>
      </c>
      <c r="Q4" s="303">
        <v>22.851980415181472</v>
      </c>
      <c r="R4" s="303">
        <v>20.753686406072102</v>
      </c>
      <c r="S4" s="303">
        <v>28.725213701069173</v>
      </c>
      <c r="T4" s="303">
        <v>30.382402294480254</v>
      </c>
      <c r="U4" s="303">
        <v>31.859750067768381</v>
      </c>
      <c r="V4" s="303">
        <v>34.933794919195677</v>
      </c>
      <c r="W4" s="303">
        <v>29.152517231934077</v>
      </c>
    </row>
    <row r="5" spans="1:23" x14ac:dyDescent="0.25">
      <c r="A5" s="301" t="s">
        <v>193</v>
      </c>
      <c r="B5" s="303">
        <v>8.9999999999999998E-4</v>
      </c>
      <c r="C5" s="303">
        <v>4.9418915555555559E-3</v>
      </c>
      <c r="D5" s="303">
        <v>4.7809590000000004E-3</v>
      </c>
      <c r="E5" s="303">
        <v>9.8439999999999986E-3</v>
      </c>
      <c r="F5" s="303">
        <v>0.19868090000000002</v>
      </c>
      <c r="G5" s="303">
        <v>0.40270570000000006</v>
      </c>
      <c r="H5" s="303">
        <v>0.65140150000000008</v>
      </c>
      <c r="I5" s="303">
        <v>0.78253519999999988</v>
      </c>
      <c r="J5" s="303">
        <v>1.3353994826666666</v>
      </c>
      <c r="K5" s="303">
        <v>1.7538947366999997</v>
      </c>
      <c r="L5" s="303">
        <v>3.0596683240000009</v>
      </c>
      <c r="M5" s="303">
        <v>5.1490248971000003</v>
      </c>
      <c r="N5" s="303">
        <v>7.6031448080045809</v>
      </c>
      <c r="O5" s="303">
        <v>11.471641209628201</v>
      </c>
      <c r="P5" s="303">
        <v>13.404597435468473</v>
      </c>
      <c r="Q5" s="303">
        <v>17.422739047711069</v>
      </c>
      <c r="R5" s="303">
        <v>16.405736373164444</v>
      </c>
      <c r="S5" s="303">
        <v>20.915907711633533</v>
      </c>
      <c r="T5" s="303">
        <v>26.525213269042005</v>
      </c>
      <c r="U5" s="303">
        <v>31.975146383672786</v>
      </c>
      <c r="V5" s="303">
        <v>40.681081577294478</v>
      </c>
      <c r="W5" s="303">
        <v>35.50954645371251</v>
      </c>
    </row>
    <row r="6" spans="1:23" x14ac:dyDescent="0.25">
      <c r="A6" s="301" t="s">
        <v>194</v>
      </c>
      <c r="B6" s="303">
        <v>1.2675E-3</v>
      </c>
      <c r="C6" s="303">
        <v>1.82E-3</v>
      </c>
      <c r="D6" s="303">
        <v>2.6974999999999998E-3</v>
      </c>
      <c r="E6" s="303">
        <v>2.94451E-3</v>
      </c>
      <c r="F6" s="303">
        <v>4.0051500000000007E-3</v>
      </c>
      <c r="G6" s="303">
        <v>8.175E-3</v>
      </c>
      <c r="H6" s="303">
        <v>1.0695E-2</v>
      </c>
      <c r="I6" s="303">
        <v>1.4E-2</v>
      </c>
      <c r="J6" s="303">
        <v>1.7000000000000001E-2</v>
      </c>
      <c r="K6" s="303">
        <v>2.0000206391421436E-2</v>
      </c>
      <c r="L6" s="303">
        <v>4.0277099879080742E-2</v>
      </c>
      <c r="M6" s="303">
        <v>0.24362288097941537</v>
      </c>
      <c r="N6" s="303">
        <v>1.3537504466500854</v>
      </c>
      <c r="O6" s="303">
        <v>2.0101551562757782</v>
      </c>
      <c r="P6" s="303">
        <v>4.0540901148272681</v>
      </c>
      <c r="Q6" s="303">
        <v>7.5328641170078097</v>
      </c>
      <c r="R6" s="303">
        <v>10.395105787805848</v>
      </c>
      <c r="S6" s="303">
        <v>11.457267984429174</v>
      </c>
      <c r="T6" s="303">
        <v>12.668390784532383</v>
      </c>
      <c r="U6" s="303">
        <v>12.418059846983942</v>
      </c>
      <c r="V6" s="303">
        <v>12.902731278975246</v>
      </c>
      <c r="W6" s="303">
        <v>12.137955462793991</v>
      </c>
    </row>
    <row r="7" spans="1:23" x14ac:dyDescent="0.25">
      <c r="A7" s="301" t="s">
        <v>195</v>
      </c>
      <c r="B7" s="303">
        <v>5.0852528182999999</v>
      </c>
      <c r="C7" s="303">
        <v>4.0557322731999994</v>
      </c>
      <c r="D7" s="303">
        <v>4.787972148530284</v>
      </c>
      <c r="E7" s="303">
        <v>3.137534601</v>
      </c>
      <c r="F7" s="303">
        <v>4.843989370990001</v>
      </c>
      <c r="G7" s="303">
        <v>4.9215125560400006</v>
      </c>
      <c r="H7" s="303">
        <v>4.5930727399999993</v>
      </c>
      <c r="I7" s="303">
        <v>5.0773206000000002</v>
      </c>
      <c r="J7" s="303">
        <v>5.144883000000001</v>
      </c>
      <c r="K7" s="303">
        <v>5.2311911760000012</v>
      </c>
      <c r="L7" s="303">
        <v>3.5932594212195719</v>
      </c>
      <c r="M7" s="303">
        <v>5.6926881264477638</v>
      </c>
      <c r="N7" s="303">
        <v>5.3138545384883962</v>
      </c>
      <c r="O7" s="303">
        <v>4.7062300600940041</v>
      </c>
      <c r="P7" s="303">
        <v>5.8900231905938636</v>
      </c>
      <c r="Q7" s="303">
        <v>6.2992671750449514</v>
      </c>
      <c r="R7" s="303">
        <v>5.3704208168769307</v>
      </c>
      <c r="S7" s="303">
        <v>5.8860597762402227</v>
      </c>
      <c r="T7" s="303">
        <v>5.4525662470163061</v>
      </c>
      <c r="U7" s="303">
        <v>5.9468887428666291</v>
      </c>
      <c r="V7" s="303">
        <v>6.8761492665178396</v>
      </c>
      <c r="W7" s="303">
        <v>5.5014025463942255</v>
      </c>
    </row>
    <row r="8" spans="1:23" x14ac:dyDescent="0.25">
      <c r="A8" s="301" t="s">
        <v>190</v>
      </c>
      <c r="B8" s="303">
        <v>2.1878200000000003</v>
      </c>
      <c r="C8" s="303">
        <v>2.5070201889999999</v>
      </c>
      <c r="D8" s="303">
        <v>2.6786277871919904</v>
      </c>
      <c r="E8" s="303">
        <v>3.2762083575622087</v>
      </c>
      <c r="F8" s="303">
        <v>4.0037444999999998</v>
      </c>
      <c r="G8" s="303">
        <v>4.2904848800000002</v>
      </c>
      <c r="H8" s="303">
        <v>4.4244705496999996</v>
      </c>
      <c r="I8" s="303">
        <v>4.6768111000000001</v>
      </c>
      <c r="J8" s="303">
        <v>4.7285922289999993</v>
      </c>
      <c r="K8" s="303">
        <v>4.9292950529999997</v>
      </c>
      <c r="L8" s="303">
        <v>5.2168550296780003</v>
      </c>
      <c r="M8" s="303">
        <v>5.318015126880633</v>
      </c>
      <c r="N8" s="303">
        <v>5.2084985407500639</v>
      </c>
      <c r="O8" s="303">
        <v>5.174653652711398</v>
      </c>
      <c r="P8" s="303">
        <v>5.0332181367435984</v>
      </c>
      <c r="Q8" s="303">
        <v>4.8721869094746646</v>
      </c>
      <c r="R8" s="303">
        <v>4.7028705129953501</v>
      </c>
      <c r="S8" s="303">
        <v>4.2837837581334615</v>
      </c>
      <c r="T8" s="303">
        <v>3.9157825565741295</v>
      </c>
      <c r="U8" s="303">
        <v>3.6243230727215741</v>
      </c>
      <c r="V8" s="303">
        <v>3.4960838143525046</v>
      </c>
      <c r="W8" s="303">
        <v>3.3128901497221546</v>
      </c>
    </row>
    <row r="9" spans="1:23" x14ac:dyDescent="0.25">
      <c r="A9" s="301" t="s">
        <v>196</v>
      </c>
      <c r="B9" s="303">
        <v>1.69400213115</v>
      </c>
      <c r="C9" s="303">
        <v>2.0190179525000005</v>
      </c>
      <c r="D9" s="303">
        <v>2.4014978077499989</v>
      </c>
      <c r="E9" s="303">
        <v>2.8975055250000001</v>
      </c>
      <c r="F9" s="303">
        <v>3.3601333549999999</v>
      </c>
      <c r="G9" s="303">
        <v>4.8118140209500018</v>
      </c>
      <c r="H9" s="303">
        <v>4.8524036068750007</v>
      </c>
      <c r="I9" s="303">
        <v>4.64769006541498</v>
      </c>
      <c r="J9" s="303">
        <v>4.8060145308936324</v>
      </c>
      <c r="K9" s="303">
        <v>5.744344581458896</v>
      </c>
      <c r="L9" s="303">
        <v>7.0444048439528784</v>
      </c>
      <c r="M9" s="303">
        <v>7.9950109254291695</v>
      </c>
      <c r="N9" s="303">
        <v>9.5253390418938366</v>
      </c>
      <c r="O9" s="303">
        <v>12.925195848764968</v>
      </c>
      <c r="P9" s="303">
        <v>17.585845143065374</v>
      </c>
      <c r="Q9" s="303">
        <v>24.384790924043859</v>
      </c>
      <c r="R9" s="303">
        <v>25.362803156789436</v>
      </c>
      <c r="S9" s="303">
        <v>27.610394435607223</v>
      </c>
      <c r="T9" s="303">
        <v>31.050231930548019</v>
      </c>
      <c r="U9" s="303">
        <v>33.757339724938767</v>
      </c>
      <c r="V9" s="303">
        <v>35.85111027704086</v>
      </c>
      <c r="W9" s="303">
        <v>36.563829259961366</v>
      </c>
    </row>
    <row r="10" spans="1:23" s="157" customFormat="1" ht="13" x14ac:dyDescent="0.3">
      <c r="A10" s="157" t="s">
        <v>7</v>
      </c>
      <c r="B10" s="523">
        <v>9.9141704094499996</v>
      </c>
      <c r="C10" s="523">
        <v>9.5486765722555571</v>
      </c>
      <c r="D10" s="523">
        <v>11.126819571061551</v>
      </c>
      <c r="E10" s="523">
        <v>10.599542726442211</v>
      </c>
      <c r="F10" s="523">
        <v>14.146947575990001</v>
      </c>
      <c r="G10" s="523">
        <v>16.935878296990001</v>
      </c>
      <c r="H10" s="523">
        <v>18.105694496975005</v>
      </c>
      <c r="I10" s="523">
        <v>19.689639265414982</v>
      </c>
      <c r="J10" s="523">
        <v>21.819910902560299</v>
      </c>
      <c r="K10" s="523">
        <v>25.208045534150319</v>
      </c>
      <c r="L10" s="523">
        <v>26.180435950113445</v>
      </c>
      <c r="M10" s="523">
        <v>35.212302961738772</v>
      </c>
      <c r="N10" s="523">
        <v>41.248564513830807</v>
      </c>
      <c r="O10" s="523">
        <v>53.213253043640059</v>
      </c>
      <c r="P10" s="523">
        <v>64.522495841959952</v>
      </c>
      <c r="Q10" s="523">
        <v>83.363828588463832</v>
      </c>
      <c r="R10" s="523">
        <v>82.990623053704098</v>
      </c>
      <c r="S10" s="523">
        <v>98.878627367112784</v>
      </c>
      <c r="T10" s="523">
        <v>109.99458708219309</v>
      </c>
      <c r="U10" s="523">
        <v>119.58150783895209</v>
      </c>
      <c r="V10" s="523">
        <v>134.7409511333766</v>
      </c>
      <c r="W10" s="523">
        <v>122.17814110451833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A816-9FE3-4D68-809D-D1A9F74622F7}">
  <dimension ref="A1:P7"/>
  <sheetViews>
    <sheetView workbookViewId="0"/>
  </sheetViews>
  <sheetFormatPr defaultRowHeight="15.5" x14ac:dyDescent="0.35"/>
  <cols>
    <col min="2" max="16" width="8.69140625" customWidth="1"/>
  </cols>
  <sheetData>
    <row r="1" spans="1:16" x14ac:dyDescent="0.35">
      <c r="A1" s="156" t="s">
        <v>395</v>
      </c>
    </row>
    <row r="3" spans="1:16" x14ac:dyDescent="0.35">
      <c r="B3">
        <v>2007</v>
      </c>
      <c r="C3">
        <v>2008</v>
      </c>
      <c r="D3">
        <v>2009</v>
      </c>
      <c r="E3">
        <v>2010</v>
      </c>
      <c r="F3">
        <v>2011</v>
      </c>
      <c r="G3">
        <v>2012</v>
      </c>
      <c r="H3">
        <v>2013</v>
      </c>
      <c r="I3">
        <v>2014</v>
      </c>
      <c r="J3">
        <v>2015</v>
      </c>
      <c r="K3">
        <v>2016</v>
      </c>
      <c r="L3">
        <v>2017</v>
      </c>
      <c r="M3">
        <v>2018</v>
      </c>
      <c r="N3">
        <v>2019</v>
      </c>
      <c r="O3">
        <v>2020</v>
      </c>
      <c r="P3">
        <v>2021</v>
      </c>
    </row>
    <row r="4" spans="1:16" x14ac:dyDescent="0.35">
      <c r="A4" t="s">
        <v>5</v>
      </c>
      <c r="B4" s="571">
        <v>5.2999999999999999E-2</v>
      </c>
      <c r="C4" s="571">
        <v>6.0400000000000002E-2</v>
      </c>
      <c r="D4" s="571">
        <v>7.0499999999999993E-2</v>
      </c>
      <c r="E4" s="571">
        <v>7.22E-2</v>
      </c>
      <c r="F4" s="571">
        <v>9.9199999999999997E-2</v>
      </c>
      <c r="G4" s="571">
        <v>0.1179</v>
      </c>
      <c r="H4" s="571">
        <v>0.15409999999999999</v>
      </c>
      <c r="I4" s="571">
        <v>0.19589999999999999</v>
      </c>
      <c r="J4" s="571">
        <v>0.24990000000000001</v>
      </c>
      <c r="K4" s="571">
        <v>0.25059999999999999</v>
      </c>
      <c r="L4" s="571">
        <v>0.29749999999999999</v>
      </c>
      <c r="M4" s="571">
        <v>0.3352</v>
      </c>
      <c r="N4" s="571">
        <v>0.38150000000000001</v>
      </c>
      <c r="O4" s="571">
        <v>0.44619999999999999</v>
      </c>
      <c r="P4" s="571">
        <v>0.41020000000000001</v>
      </c>
    </row>
    <row r="5" spans="1:16" x14ac:dyDescent="0.35">
      <c r="A5" t="s">
        <v>396</v>
      </c>
      <c r="B5" s="571">
        <v>1.06E-2</v>
      </c>
      <c r="C5" s="571">
        <v>2.1999999999999999E-2</v>
      </c>
      <c r="D5" s="571">
        <v>2.5600000000000001E-2</v>
      </c>
      <c r="E5" s="571">
        <v>2.7199999999999998E-2</v>
      </c>
      <c r="F5" s="571">
        <v>3.3000000000000002E-2</v>
      </c>
      <c r="G5" s="571">
        <v>3.2500000000000001E-2</v>
      </c>
      <c r="H5" s="571">
        <v>3.5700000000000003E-2</v>
      </c>
      <c r="I5" s="571">
        <v>4.2999999999999997E-2</v>
      </c>
      <c r="J5" s="571">
        <v>4.87E-2</v>
      </c>
      <c r="K5" s="571">
        <v>5.4399999999999997E-2</v>
      </c>
      <c r="L5" s="571">
        <v>5.8599999999999999E-2</v>
      </c>
      <c r="M5" s="571">
        <v>6.4000000000000001E-2</v>
      </c>
      <c r="N5" s="571">
        <v>6.7100000000000007E-2</v>
      </c>
      <c r="O5" s="571">
        <v>7.3899999999999993E-2</v>
      </c>
      <c r="P5" s="571">
        <v>7.2599999999999998E-2</v>
      </c>
    </row>
    <row r="6" spans="1:16" x14ac:dyDescent="0.35">
      <c r="A6" t="s">
        <v>22</v>
      </c>
      <c r="B6" s="571">
        <v>6.4000000000000003E-3</v>
      </c>
      <c r="C6" s="571">
        <v>1.5100000000000001E-2</v>
      </c>
      <c r="D6" s="571">
        <v>1.9300000000000001E-2</v>
      </c>
      <c r="E6" s="571">
        <v>2.29E-2</v>
      </c>
      <c r="F6" s="571">
        <v>2.1499999999999998E-2</v>
      </c>
      <c r="G6" s="571">
        <v>1.9E-2</v>
      </c>
      <c r="H6" s="571">
        <v>2.1999999999999999E-2</v>
      </c>
      <c r="I6" s="571">
        <v>2.4899999999999999E-2</v>
      </c>
      <c r="J6" s="571">
        <v>1.9800000000000002E-2</v>
      </c>
      <c r="K6" s="571">
        <v>1.9800000000000002E-2</v>
      </c>
      <c r="L6" s="571">
        <v>1.9599999999999999E-2</v>
      </c>
      <c r="M6" s="571">
        <v>2.64E-2</v>
      </c>
      <c r="N6" s="571">
        <v>3.3799999999999997E-2</v>
      </c>
      <c r="O6" s="571">
        <v>4.5199999999999997E-2</v>
      </c>
      <c r="P6" s="571">
        <v>3.7900000000000003E-2</v>
      </c>
    </row>
    <row r="7" spans="1:16" x14ac:dyDescent="0.35">
      <c r="A7" t="s">
        <v>397</v>
      </c>
      <c r="B7" s="571">
        <v>1.77E-2</v>
      </c>
      <c r="C7" s="571">
        <v>2.7300000000000001E-2</v>
      </c>
      <c r="D7" s="571">
        <v>3.2500000000000001E-2</v>
      </c>
      <c r="E7" s="571">
        <v>3.4700000000000002E-2</v>
      </c>
      <c r="F7" s="571">
        <v>4.2700000000000002E-2</v>
      </c>
      <c r="G7" s="571">
        <v>4.5199999999999997E-2</v>
      </c>
      <c r="H7" s="571">
        <v>5.4800000000000001E-2</v>
      </c>
      <c r="I7" s="571">
        <v>6.7500000000000004E-2</v>
      </c>
      <c r="J7" s="571">
        <v>7.8799999999999995E-2</v>
      </c>
      <c r="K7" s="571">
        <v>8.0500000000000002E-2</v>
      </c>
      <c r="L7" s="571">
        <v>9.0800000000000006E-2</v>
      </c>
      <c r="M7" s="571">
        <v>0.1028</v>
      </c>
      <c r="N7" s="571">
        <v>0.11559999999999999</v>
      </c>
      <c r="O7" s="571">
        <v>0.14430000000000001</v>
      </c>
      <c r="P7" s="571">
        <v>0.1303</v>
      </c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48"/>
  <sheetViews>
    <sheetView zoomScaleNormal="10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/>
    </sheetView>
  </sheetViews>
  <sheetFormatPr defaultColWidth="8.84375" defaultRowHeight="14" x14ac:dyDescent="0.3"/>
  <cols>
    <col min="1" max="1" width="8.84375" style="218" customWidth="1"/>
    <col min="2" max="2" width="12.07421875" style="304" bestFit="1" customWidth="1"/>
    <col min="3" max="3" width="13.53515625" style="206" bestFit="1" customWidth="1"/>
    <col min="4" max="4" width="8.84375" style="304"/>
    <col min="5" max="16384" width="8.84375" style="206"/>
  </cols>
  <sheetData>
    <row r="1" spans="1:4" ht="15.5" x14ac:dyDescent="0.35">
      <c r="A1" s="209" t="s">
        <v>370</v>
      </c>
    </row>
    <row r="3" spans="1:4" s="218" customFormat="1" x14ac:dyDescent="0.3">
      <c r="A3" s="218" t="s">
        <v>197</v>
      </c>
      <c r="B3" s="218" t="s">
        <v>198</v>
      </c>
      <c r="C3" s="218" t="s">
        <v>199</v>
      </c>
    </row>
    <row r="4" spans="1:4" hidden="1" x14ac:dyDescent="0.3">
      <c r="A4" s="218">
        <v>1977</v>
      </c>
      <c r="B4" s="304">
        <v>2793</v>
      </c>
      <c r="C4" s="304"/>
      <c r="D4" s="206"/>
    </row>
    <row r="5" spans="1:4" hidden="1" x14ac:dyDescent="0.3">
      <c r="C5" s="304"/>
      <c r="D5" s="206"/>
    </row>
    <row r="6" spans="1:4" hidden="1" x14ac:dyDescent="0.3">
      <c r="C6" s="304"/>
      <c r="D6" s="206"/>
    </row>
    <row r="7" spans="1:4" hidden="1" x14ac:dyDescent="0.3">
      <c r="C7" s="304"/>
      <c r="D7" s="206"/>
    </row>
    <row r="8" spans="1:4" hidden="1" x14ac:dyDescent="0.3">
      <c r="C8" s="304"/>
      <c r="D8" s="206"/>
    </row>
    <row r="9" spans="1:4" hidden="1" x14ac:dyDescent="0.3">
      <c r="C9" s="304"/>
      <c r="D9" s="206"/>
    </row>
    <row r="10" spans="1:4" hidden="1" x14ac:dyDescent="0.3">
      <c r="A10" s="218">
        <v>1983</v>
      </c>
      <c r="B10" s="304">
        <v>2254</v>
      </c>
      <c r="C10" s="304"/>
      <c r="D10" s="206"/>
    </row>
    <row r="11" spans="1:4" hidden="1" x14ac:dyDescent="0.3">
      <c r="C11" s="304"/>
      <c r="D11" s="206"/>
    </row>
    <row r="12" spans="1:4" hidden="1" x14ac:dyDescent="0.3">
      <c r="C12" s="304"/>
      <c r="D12" s="206"/>
    </row>
    <row r="13" spans="1:4" hidden="1" x14ac:dyDescent="0.3">
      <c r="C13" s="304"/>
      <c r="D13" s="206"/>
    </row>
    <row r="14" spans="1:4" hidden="1" x14ac:dyDescent="0.3">
      <c r="C14" s="304"/>
      <c r="D14" s="206"/>
    </row>
    <row r="15" spans="1:4" hidden="1" x14ac:dyDescent="0.3">
      <c r="A15" s="218">
        <v>1988</v>
      </c>
      <c r="B15" s="304">
        <v>1793</v>
      </c>
      <c r="C15" s="304"/>
      <c r="D15" s="206"/>
    </row>
    <row r="16" spans="1:4" hidden="1" x14ac:dyDescent="0.3">
      <c r="C16" s="304"/>
      <c r="D16" s="206"/>
    </row>
    <row r="17" spans="1:4" hidden="1" x14ac:dyDescent="0.3">
      <c r="C17" s="304"/>
      <c r="D17" s="206"/>
    </row>
    <row r="18" spans="1:4" x14ac:dyDescent="0.3">
      <c r="A18" s="218">
        <v>1991</v>
      </c>
      <c r="B18" s="304">
        <v>2312</v>
      </c>
      <c r="C18" s="304"/>
      <c r="D18" s="206"/>
    </row>
    <row r="19" spans="1:4" x14ac:dyDescent="0.3">
      <c r="C19" s="304"/>
      <c r="D19" s="206"/>
    </row>
    <row r="20" spans="1:4" x14ac:dyDescent="0.3">
      <c r="B20" s="304">
        <v>2556</v>
      </c>
      <c r="C20" s="304">
        <v>996</v>
      </c>
      <c r="D20" s="206"/>
    </row>
    <row r="21" spans="1:4" x14ac:dyDescent="0.3">
      <c r="A21" s="218">
        <v>1994</v>
      </c>
      <c r="B21" s="304">
        <v>3116.78</v>
      </c>
      <c r="C21" s="304">
        <v>1139</v>
      </c>
      <c r="D21" s="206"/>
    </row>
    <row r="22" spans="1:4" x14ac:dyDescent="0.3">
      <c r="B22" s="304">
        <v>3354.18</v>
      </c>
      <c r="C22" s="304">
        <v>1219</v>
      </c>
      <c r="D22" s="206"/>
    </row>
    <row r="23" spans="1:4" x14ac:dyDescent="0.3">
      <c r="A23" s="218">
        <v>1996</v>
      </c>
      <c r="B23" s="304">
        <v>3041.39</v>
      </c>
      <c r="C23" s="304">
        <v>1298</v>
      </c>
      <c r="D23" s="206"/>
    </row>
    <row r="24" spans="1:4" x14ac:dyDescent="0.3">
      <c r="B24" s="304">
        <v>3204.32</v>
      </c>
      <c r="C24" s="304">
        <v>1318</v>
      </c>
      <c r="D24" s="206"/>
    </row>
    <row r="25" spans="1:4" x14ac:dyDescent="0.3">
      <c r="A25" s="218">
        <v>1998</v>
      </c>
      <c r="B25" s="304">
        <v>3438.78</v>
      </c>
      <c r="C25" s="304">
        <v>1328</v>
      </c>
      <c r="D25" s="206"/>
    </row>
    <row r="26" spans="1:4" x14ac:dyDescent="0.3">
      <c r="B26" s="304">
        <v>3668.62</v>
      </c>
      <c r="C26" s="304">
        <v>1352</v>
      </c>
      <c r="D26" s="206"/>
    </row>
    <row r="27" spans="1:4" x14ac:dyDescent="0.3">
      <c r="A27" s="218">
        <v>2000</v>
      </c>
      <c r="B27" s="304">
        <v>4451.04</v>
      </c>
      <c r="C27" s="304">
        <v>1339</v>
      </c>
      <c r="D27" s="206"/>
    </row>
    <row r="28" spans="1:4" x14ac:dyDescent="0.3">
      <c r="B28" s="304">
        <v>4452.93</v>
      </c>
      <c r="C28" s="304">
        <v>1366</v>
      </c>
      <c r="D28" s="206"/>
    </row>
    <row r="29" spans="1:4" x14ac:dyDescent="0.3">
      <c r="A29" s="218">
        <v>2002</v>
      </c>
      <c r="B29" s="304">
        <v>4548.43</v>
      </c>
      <c r="C29" s="304">
        <v>1328</v>
      </c>
      <c r="D29" s="206"/>
    </row>
    <row r="30" spans="1:4" x14ac:dyDescent="0.3">
      <c r="B30" s="304">
        <v>4471.78</v>
      </c>
      <c r="C30" s="304">
        <v>1292</v>
      </c>
      <c r="D30" s="206"/>
    </row>
    <row r="31" spans="1:4" x14ac:dyDescent="0.3">
      <c r="A31" s="218">
        <v>2004</v>
      </c>
      <c r="B31" s="304">
        <v>5339.84</v>
      </c>
      <c r="C31" s="304">
        <v>1263</v>
      </c>
      <c r="D31" s="206"/>
    </row>
    <row r="32" spans="1:4" x14ac:dyDescent="0.3">
      <c r="B32" s="304">
        <v>5463.83</v>
      </c>
      <c r="C32" s="304">
        <v>1284</v>
      </c>
      <c r="D32" s="206"/>
    </row>
    <row r="33" spans="1:5" x14ac:dyDescent="0.3">
      <c r="A33" s="218">
        <v>2006</v>
      </c>
      <c r="B33" s="304">
        <v>5360.95</v>
      </c>
      <c r="C33" s="304">
        <v>1271</v>
      </c>
      <c r="D33" s="206"/>
      <c r="E33" s="305"/>
    </row>
    <row r="34" spans="1:5" x14ac:dyDescent="0.3">
      <c r="B34" s="304">
        <v>5318.1</v>
      </c>
      <c r="C34" s="304">
        <v>1314</v>
      </c>
      <c r="D34" s="206"/>
      <c r="E34" s="305"/>
    </row>
    <row r="35" spans="1:5" x14ac:dyDescent="0.3">
      <c r="A35" s="218">
        <v>2008</v>
      </c>
      <c r="B35" s="304">
        <v>5323.02</v>
      </c>
      <c r="C35" s="304">
        <v>1326</v>
      </c>
      <c r="D35" s="206"/>
      <c r="E35" s="305"/>
    </row>
    <row r="36" spans="1:5" x14ac:dyDescent="0.3">
      <c r="B36" s="304">
        <v>5492.19</v>
      </c>
      <c r="C36" s="304">
        <v>1379</v>
      </c>
      <c r="D36" s="206"/>
      <c r="E36" s="306"/>
    </row>
    <row r="37" spans="1:5" x14ac:dyDescent="0.3">
      <c r="A37" s="218">
        <v>2010</v>
      </c>
      <c r="B37" s="304">
        <v>5949.91</v>
      </c>
      <c r="C37" s="304">
        <v>1455</v>
      </c>
      <c r="D37" s="206"/>
      <c r="E37" s="306"/>
    </row>
    <row r="38" spans="1:5" x14ac:dyDescent="0.3">
      <c r="B38" s="304">
        <v>5761.21</v>
      </c>
      <c r="C38" s="304">
        <v>1786</v>
      </c>
      <c r="D38" s="206"/>
    </row>
    <row r="39" spans="1:5" x14ac:dyDescent="0.3">
      <c r="A39" s="218">
        <v>2012</v>
      </c>
      <c r="B39" s="304">
        <v>5965.32</v>
      </c>
      <c r="C39" s="304">
        <v>1942</v>
      </c>
      <c r="D39" s="307"/>
      <c r="E39" s="307"/>
    </row>
    <row r="40" spans="1:5" x14ac:dyDescent="0.3">
      <c r="B40" s="304">
        <v>5923.82</v>
      </c>
      <c r="C40" s="304">
        <v>2029</v>
      </c>
      <c r="D40" s="206"/>
    </row>
    <row r="41" spans="1:5" x14ac:dyDescent="0.3">
      <c r="A41" s="218">
        <v>2014</v>
      </c>
      <c r="B41" s="304">
        <v>5887.76</v>
      </c>
      <c r="C41" s="304">
        <v>2071</v>
      </c>
      <c r="D41" s="206"/>
    </row>
    <row r="42" spans="1:5" x14ac:dyDescent="0.3">
      <c r="B42" s="304">
        <v>5708.4</v>
      </c>
      <c r="C42" s="304">
        <v>2130</v>
      </c>
      <c r="D42" s="206"/>
    </row>
    <row r="43" spans="1:5" x14ac:dyDescent="0.3">
      <c r="A43" s="218">
        <v>2016</v>
      </c>
      <c r="B43" s="304">
        <v>5625.41</v>
      </c>
      <c r="C43" s="304">
        <v>2224</v>
      </c>
    </row>
    <row r="44" spans="1:5" x14ac:dyDescent="0.3">
      <c r="B44" s="304">
        <v>5919.28</v>
      </c>
      <c r="C44" s="304">
        <v>2406</v>
      </c>
    </row>
    <row r="45" spans="1:5" x14ac:dyDescent="0.3">
      <c r="A45" s="218">
        <v>2018</v>
      </c>
      <c r="B45" s="304">
        <v>6063.14</v>
      </c>
      <c r="C45" s="304">
        <v>2497</v>
      </c>
    </row>
    <row r="46" spans="1:5" x14ac:dyDescent="0.3">
      <c r="B46" s="304">
        <v>6003.6989999999996</v>
      </c>
      <c r="C46" s="304">
        <v>2218</v>
      </c>
    </row>
    <row r="47" spans="1:5" x14ac:dyDescent="0.3">
      <c r="B47" s="304">
        <v>6048.5140000000001</v>
      </c>
      <c r="C47" s="304">
        <v>2252</v>
      </c>
    </row>
    <row r="48" spans="1:5" x14ac:dyDescent="0.3">
      <c r="A48" s="218">
        <v>2021</v>
      </c>
      <c r="B48" s="304">
        <v>6003.7889999999998</v>
      </c>
      <c r="C48" s="206">
        <v>2017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39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4375" defaultRowHeight="10" x14ac:dyDescent="0.2"/>
  <cols>
    <col min="1" max="1" width="8.84375" style="309"/>
    <col min="2" max="6" width="10.61328125" style="309" customWidth="1"/>
    <col min="7" max="7" width="9.4609375" style="309" bestFit="1" customWidth="1"/>
    <col min="8" max="16384" width="8.84375" style="309"/>
  </cols>
  <sheetData>
    <row r="1" spans="1:15" ht="15.5" x14ac:dyDescent="0.35">
      <c r="A1" s="308" t="s">
        <v>371</v>
      </c>
      <c r="F1" s="310"/>
    </row>
    <row r="3" spans="1:15" s="310" customFormat="1" ht="65" x14ac:dyDescent="0.3">
      <c r="A3" s="213"/>
      <c r="B3" s="318" t="s">
        <v>200</v>
      </c>
      <c r="C3" s="319" t="s">
        <v>201</v>
      </c>
      <c r="D3" s="318" t="s">
        <v>202</v>
      </c>
      <c r="E3" s="319" t="s">
        <v>203</v>
      </c>
      <c r="F3" s="319" t="s">
        <v>204</v>
      </c>
    </row>
    <row r="4" spans="1:15" ht="13" x14ac:dyDescent="0.3">
      <c r="A4" s="213">
        <v>1990</v>
      </c>
      <c r="B4" s="219">
        <v>100</v>
      </c>
      <c r="C4" s="320">
        <v>100</v>
      </c>
      <c r="D4" s="219">
        <v>99.999999999999986</v>
      </c>
      <c r="E4" s="320">
        <v>100</v>
      </c>
      <c r="F4" s="320">
        <v>100</v>
      </c>
      <c r="H4" s="311"/>
      <c r="J4" s="310"/>
      <c r="K4" s="310"/>
      <c r="L4" s="310"/>
      <c r="M4" s="310"/>
      <c r="N4" s="310"/>
      <c r="O4" s="310"/>
    </row>
    <row r="5" spans="1:15" ht="13" x14ac:dyDescent="0.3">
      <c r="A5" s="213"/>
      <c r="B5" s="219">
        <v>102.36077817741285</v>
      </c>
      <c r="C5" s="320">
        <v>108.7711338519653</v>
      </c>
      <c r="D5" s="219">
        <v>107.79479690942067</v>
      </c>
      <c r="E5" s="320">
        <v>101.02840307582598</v>
      </c>
      <c r="F5" s="320">
        <v>102.78950524860637</v>
      </c>
      <c r="H5" s="311"/>
      <c r="J5" s="310"/>
      <c r="K5" s="310"/>
      <c r="L5" s="310"/>
      <c r="M5" s="310"/>
      <c r="N5" s="310"/>
      <c r="O5" s="310"/>
    </row>
    <row r="6" spans="1:15" ht="13" x14ac:dyDescent="0.3">
      <c r="A6" s="213"/>
      <c r="B6" s="219">
        <v>97.820326256130613</v>
      </c>
      <c r="C6" s="320">
        <v>106.35165782154695</v>
      </c>
      <c r="D6" s="219">
        <v>107.5247538792638</v>
      </c>
      <c r="E6" s="320">
        <v>103.9697550756063</v>
      </c>
      <c r="F6" s="320">
        <v>106.67368671602435</v>
      </c>
      <c r="H6" s="311"/>
      <c r="J6" s="310"/>
      <c r="K6" s="310"/>
      <c r="L6" s="310"/>
      <c r="M6" s="310"/>
      <c r="N6" s="310"/>
      <c r="O6" s="310"/>
    </row>
    <row r="7" spans="1:15" ht="13" x14ac:dyDescent="0.3">
      <c r="A7" s="213"/>
      <c r="B7" s="219">
        <v>95.016196497999175</v>
      </c>
      <c r="C7" s="320">
        <v>109.24935375399677</v>
      </c>
      <c r="D7" s="219">
        <v>103.23645014640752</v>
      </c>
      <c r="E7" s="320">
        <v>100.38194693918898</v>
      </c>
      <c r="F7" s="320">
        <v>101.36403395439484</v>
      </c>
      <c r="H7" s="311"/>
      <c r="J7" s="310"/>
      <c r="K7" s="310"/>
      <c r="L7" s="310"/>
      <c r="M7" s="310"/>
      <c r="N7" s="310"/>
      <c r="O7" s="310"/>
    </row>
    <row r="8" spans="1:15" ht="13" x14ac:dyDescent="0.3">
      <c r="A8" s="213"/>
      <c r="B8" s="219">
        <v>93.327459135266565</v>
      </c>
      <c r="C8" s="320">
        <v>104.77918737946869</v>
      </c>
      <c r="D8" s="219">
        <v>99.164550544067794</v>
      </c>
      <c r="E8" s="320">
        <v>98.569193011866901</v>
      </c>
      <c r="F8" s="320">
        <v>98.052805746523887</v>
      </c>
      <c r="H8" s="311"/>
      <c r="J8" s="310"/>
      <c r="K8" s="310"/>
      <c r="L8" s="310"/>
      <c r="M8" s="310"/>
      <c r="N8" s="310"/>
      <c r="O8" s="310"/>
    </row>
    <row r="9" spans="1:15" ht="13" x14ac:dyDescent="0.3">
      <c r="A9" s="213">
        <v>1995</v>
      </c>
      <c r="B9" s="219">
        <v>88.205438348695012</v>
      </c>
      <c r="C9" s="320">
        <v>101.04041276056802</v>
      </c>
      <c r="D9" s="219">
        <v>99.403312299060687</v>
      </c>
      <c r="E9" s="320">
        <v>96.952650148773955</v>
      </c>
      <c r="F9" s="320">
        <v>93.128945434035856</v>
      </c>
      <c r="H9" s="311"/>
      <c r="J9" s="310"/>
      <c r="K9" s="310"/>
      <c r="L9" s="310"/>
      <c r="M9" s="310"/>
      <c r="N9" s="310"/>
      <c r="O9" s="310"/>
    </row>
    <row r="10" spans="1:15" ht="13" x14ac:dyDescent="0.3">
      <c r="A10" s="213"/>
      <c r="B10" s="219">
        <v>82.676764191527312</v>
      </c>
      <c r="C10" s="320">
        <v>112.60493245336698</v>
      </c>
      <c r="D10" s="219">
        <v>101.20508876666482</v>
      </c>
      <c r="E10" s="320">
        <v>100.09129819746796</v>
      </c>
      <c r="F10" s="320">
        <v>94.383322950040125</v>
      </c>
      <c r="H10" s="311"/>
      <c r="J10" s="310"/>
      <c r="K10" s="310"/>
      <c r="L10" s="310"/>
      <c r="M10" s="310"/>
      <c r="N10" s="310"/>
      <c r="O10" s="310"/>
    </row>
    <row r="11" spans="1:15" ht="13" x14ac:dyDescent="0.3">
      <c r="A11" s="213"/>
      <c r="B11" s="219">
        <v>80.93806203926836</v>
      </c>
      <c r="C11" s="320">
        <v>104.22091731423916</v>
      </c>
      <c r="D11" s="219">
        <v>95.848335099997144</v>
      </c>
      <c r="E11" s="320">
        <v>99.383776680472479</v>
      </c>
      <c r="F11" s="320">
        <v>94.463282969613459</v>
      </c>
      <c r="H11" s="311"/>
      <c r="J11" s="310"/>
      <c r="K11" s="310"/>
      <c r="L11" s="310"/>
      <c r="M11" s="310"/>
      <c r="N11" s="310"/>
      <c r="O11" s="310"/>
    </row>
    <row r="12" spans="1:15" ht="13" x14ac:dyDescent="0.3">
      <c r="A12" s="213"/>
      <c r="B12" s="219">
        <v>78.242960164233651</v>
      </c>
      <c r="C12" s="320">
        <v>106.60057698411032</v>
      </c>
      <c r="D12" s="219">
        <v>94.043868171119698</v>
      </c>
      <c r="E12" s="320">
        <v>97.882791884466428</v>
      </c>
      <c r="F12" s="320">
        <v>93.156684610650203</v>
      </c>
      <c r="H12" s="311"/>
      <c r="J12" s="310"/>
      <c r="K12" s="310"/>
      <c r="L12" s="310"/>
      <c r="M12" s="310"/>
      <c r="N12" s="310"/>
      <c r="O12" s="310"/>
    </row>
    <row r="13" spans="1:15" ht="13" x14ac:dyDescent="0.3">
      <c r="A13" s="213"/>
      <c r="B13" s="219">
        <v>74.12894715901507</v>
      </c>
      <c r="C13" s="320">
        <v>105.82717908080411</v>
      </c>
      <c r="D13" s="219">
        <v>91.626353932543296</v>
      </c>
      <c r="E13" s="320">
        <v>98.433172439338605</v>
      </c>
      <c r="F13" s="320">
        <v>93.839039791026067</v>
      </c>
      <c r="H13" s="311"/>
      <c r="J13" s="310"/>
      <c r="K13" s="310"/>
      <c r="L13" s="310"/>
      <c r="M13" s="310"/>
      <c r="N13" s="310"/>
      <c r="O13" s="310"/>
    </row>
    <row r="14" spans="1:15" ht="13" x14ac:dyDescent="0.3">
      <c r="A14" s="213">
        <v>2000</v>
      </c>
      <c r="B14" s="219">
        <v>74.990212908268674</v>
      </c>
      <c r="C14" s="320">
        <v>106.67897530574675</v>
      </c>
      <c r="D14" s="219">
        <v>89.533457503838122</v>
      </c>
      <c r="E14" s="320">
        <v>98.170617285849616</v>
      </c>
      <c r="F14" s="320">
        <v>92.126365107567054</v>
      </c>
      <c r="H14" s="311"/>
      <c r="I14" s="310"/>
      <c r="J14" s="313"/>
      <c r="K14" s="313"/>
      <c r="L14" s="313"/>
      <c r="M14" s="313"/>
      <c r="N14" s="313"/>
      <c r="O14" s="310"/>
    </row>
    <row r="15" spans="1:15" ht="13" x14ac:dyDescent="0.3">
      <c r="A15" s="213"/>
      <c r="B15" s="219">
        <v>73.187284952787834</v>
      </c>
      <c r="C15" s="320">
        <v>109.07937232767799</v>
      </c>
      <c r="D15" s="219">
        <v>90.438352104171116</v>
      </c>
      <c r="E15" s="320">
        <v>96.361281090012582</v>
      </c>
      <c r="F15" s="320">
        <v>92.944637421119737</v>
      </c>
      <c r="H15" s="311"/>
      <c r="I15" s="310"/>
      <c r="J15" s="313"/>
      <c r="K15" s="313"/>
      <c r="L15" s="313"/>
      <c r="M15" s="313"/>
      <c r="N15" s="313"/>
      <c r="O15" s="310"/>
    </row>
    <row r="16" spans="1:15" ht="13" x14ac:dyDescent="0.3">
      <c r="A16" s="213"/>
      <c r="B16" s="219">
        <v>68.556317601915566</v>
      </c>
      <c r="C16" s="320">
        <v>106.36291248557463</v>
      </c>
      <c r="D16" s="219">
        <v>78.435800547815404</v>
      </c>
      <c r="E16" s="320">
        <v>95.325431289051807</v>
      </c>
      <c r="F16" s="320">
        <v>94.623779838143349</v>
      </c>
      <c r="H16" s="311"/>
      <c r="I16" s="310"/>
      <c r="J16" s="313"/>
      <c r="K16" s="313"/>
      <c r="L16" s="313"/>
      <c r="M16" s="313"/>
      <c r="N16" s="313"/>
      <c r="O16" s="310"/>
    </row>
    <row r="17" spans="1:15" ht="13" x14ac:dyDescent="0.3">
      <c r="A17" s="213"/>
      <c r="B17" s="219">
        <v>67.358277249153119</v>
      </c>
      <c r="C17" s="320">
        <v>107.66278957871448</v>
      </c>
      <c r="D17" s="219">
        <v>75.673386162544205</v>
      </c>
      <c r="E17" s="320">
        <v>94.817754792162972</v>
      </c>
      <c r="F17" s="320">
        <v>95.216386784435144</v>
      </c>
      <c r="H17" s="311"/>
      <c r="I17" s="310"/>
      <c r="J17" s="313"/>
      <c r="K17" s="313"/>
      <c r="L17" s="313"/>
      <c r="M17" s="313"/>
      <c r="N17" s="313"/>
      <c r="O17" s="310"/>
    </row>
    <row r="18" spans="1:15" ht="13" x14ac:dyDescent="0.3">
      <c r="A18" s="213"/>
      <c r="B18" s="219">
        <v>65.864935116926787</v>
      </c>
      <c r="C18" s="320">
        <v>109.64640929669832</v>
      </c>
      <c r="D18" s="219">
        <v>76.712463315217718</v>
      </c>
      <c r="E18" s="320">
        <v>95.328716395897771</v>
      </c>
      <c r="F18" s="320">
        <v>97.234569421555818</v>
      </c>
      <c r="H18" s="311"/>
      <c r="I18" s="310"/>
      <c r="J18" s="313"/>
      <c r="K18" s="313"/>
      <c r="L18" s="313"/>
      <c r="M18" s="313"/>
      <c r="N18" s="313"/>
      <c r="O18" s="310"/>
    </row>
    <row r="19" spans="1:15" ht="13" x14ac:dyDescent="0.3">
      <c r="A19" s="213">
        <v>2005</v>
      </c>
      <c r="B19" s="219">
        <v>65.182176946357686</v>
      </c>
      <c r="C19" s="320">
        <v>105.30783826613552</v>
      </c>
      <c r="D19" s="219">
        <v>75.763984061745361</v>
      </c>
      <c r="E19" s="320">
        <v>96.136595718451531</v>
      </c>
      <c r="F19" s="320">
        <v>98.97444178805064</v>
      </c>
      <c r="H19" s="311"/>
      <c r="I19" s="310"/>
      <c r="J19" s="313"/>
      <c r="K19" s="313"/>
      <c r="L19" s="313"/>
      <c r="M19" s="313"/>
      <c r="N19" s="313"/>
      <c r="O19" s="310"/>
    </row>
    <row r="20" spans="1:15" ht="13" x14ac:dyDescent="0.3">
      <c r="A20" s="213"/>
      <c r="B20" s="219">
        <v>61.406465046751975</v>
      </c>
      <c r="C20" s="320">
        <v>101.94283051372669</v>
      </c>
      <c r="D20" s="219">
        <v>69.318999510789112</v>
      </c>
      <c r="E20" s="320">
        <v>95.408176932192262</v>
      </c>
      <c r="F20" s="320">
        <v>100.54205603138011</v>
      </c>
      <c r="H20" s="311"/>
      <c r="I20" s="310"/>
      <c r="J20" s="313"/>
      <c r="K20" s="313"/>
      <c r="L20" s="313"/>
      <c r="M20" s="313"/>
      <c r="N20" s="313"/>
      <c r="O20" s="310"/>
    </row>
    <row r="21" spans="1:15" ht="13" x14ac:dyDescent="0.3">
      <c r="A21" s="213"/>
      <c r="B21" s="219">
        <v>60.188896943636429</v>
      </c>
      <c r="C21" s="320">
        <v>97.463990786317638</v>
      </c>
      <c r="D21" s="219">
        <v>65.656230231123047</v>
      </c>
      <c r="E21" s="320">
        <v>96.024688326973973</v>
      </c>
      <c r="F21" s="320">
        <v>99.739302222466222</v>
      </c>
      <c r="H21" s="311"/>
      <c r="I21" s="310"/>
      <c r="J21" s="313"/>
      <c r="K21" s="313"/>
      <c r="L21" s="313"/>
      <c r="M21" s="313"/>
      <c r="N21" s="313"/>
      <c r="O21" s="310"/>
    </row>
    <row r="22" spans="1:15" ht="13" x14ac:dyDescent="0.3">
      <c r="A22" s="213"/>
      <c r="B22" s="219">
        <v>60.538172064321351</v>
      </c>
      <c r="C22" s="320">
        <v>97.397521622741621</v>
      </c>
      <c r="D22" s="219">
        <v>73.535670457177162</v>
      </c>
      <c r="E22" s="320">
        <v>94.687025307201864</v>
      </c>
      <c r="F22" s="320">
        <v>102.26764851067499</v>
      </c>
      <c r="H22" s="311"/>
      <c r="I22" s="310"/>
      <c r="J22" s="313"/>
      <c r="K22" s="313"/>
      <c r="L22" s="313"/>
      <c r="M22" s="313"/>
      <c r="N22" s="313"/>
      <c r="O22" s="310"/>
    </row>
    <row r="23" spans="1:15" ht="13" x14ac:dyDescent="0.3">
      <c r="A23" s="213"/>
      <c r="B23" s="219">
        <v>54.607632179589125</v>
      </c>
      <c r="C23" s="320">
        <v>93.848092631565621</v>
      </c>
      <c r="D23" s="219">
        <v>68.616473510213439</v>
      </c>
      <c r="E23" s="320">
        <v>92.932680178251729</v>
      </c>
      <c r="F23" s="320">
        <v>113.64070477684716</v>
      </c>
      <c r="H23" s="311"/>
      <c r="I23" s="310"/>
      <c r="J23" s="313"/>
      <c r="K23" s="313"/>
      <c r="L23" s="313"/>
      <c r="M23" s="313"/>
      <c r="N23" s="313"/>
      <c r="O23" s="310"/>
    </row>
    <row r="24" spans="1:15" ht="13" x14ac:dyDescent="0.3">
      <c r="A24" s="213">
        <v>2010</v>
      </c>
      <c r="B24" s="219">
        <v>57.928290090301104</v>
      </c>
      <c r="C24" s="320">
        <v>102.51705022632152</v>
      </c>
      <c r="D24" s="219">
        <v>70.606044069592514</v>
      </c>
      <c r="E24" s="320">
        <v>92.115435071809372</v>
      </c>
      <c r="F24" s="320">
        <v>105.60546506527463</v>
      </c>
      <c r="H24" s="311"/>
      <c r="I24" s="310"/>
      <c r="J24" s="313"/>
      <c r="K24" s="313"/>
      <c r="L24" s="313"/>
      <c r="M24" s="313"/>
      <c r="N24" s="313"/>
      <c r="O24" s="310"/>
    </row>
    <row r="25" spans="1:15" ht="13" x14ac:dyDescent="0.3">
      <c r="A25" s="213"/>
      <c r="B25" s="219">
        <v>57.589860055818974</v>
      </c>
      <c r="C25" s="320">
        <v>84.21372149203755</v>
      </c>
      <c r="D25" s="219">
        <v>64.169993423078324</v>
      </c>
      <c r="E25" s="320">
        <v>90.432773174174415</v>
      </c>
      <c r="F25" s="320">
        <v>103.16177221874239</v>
      </c>
      <c r="H25" s="311"/>
      <c r="I25" s="310"/>
      <c r="J25" s="313"/>
      <c r="K25" s="313"/>
      <c r="L25" s="313"/>
      <c r="M25" s="313"/>
      <c r="N25" s="313"/>
      <c r="O25" s="310"/>
    </row>
    <row r="26" spans="1:15" ht="13" x14ac:dyDescent="0.3">
      <c r="A26" s="213"/>
      <c r="B26" s="219">
        <v>56.659901570888167</v>
      </c>
      <c r="C26" s="320">
        <v>90.473322738874444</v>
      </c>
      <c r="D26" s="219">
        <v>67.103175249079712</v>
      </c>
      <c r="E26" s="320">
        <v>88.490133697912214</v>
      </c>
      <c r="F26" s="320">
        <v>101.60597230951633</v>
      </c>
      <c r="H26" s="311"/>
      <c r="I26" s="310"/>
      <c r="J26" s="313"/>
      <c r="K26" s="313"/>
      <c r="L26" s="313"/>
      <c r="M26" s="313"/>
      <c r="N26" s="313"/>
      <c r="O26" s="310"/>
    </row>
    <row r="27" spans="1:15" ht="13" x14ac:dyDescent="0.3">
      <c r="A27" s="213"/>
      <c r="B27" s="219">
        <v>55.327810797638705</v>
      </c>
      <c r="C27" s="320">
        <v>90.837264958689573</v>
      </c>
      <c r="D27" s="219">
        <v>67.862002380414708</v>
      </c>
      <c r="E27" s="320">
        <v>87.846158930986405</v>
      </c>
      <c r="F27" s="320">
        <v>111.44322265026348</v>
      </c>
      <c r="H27" s="311"/>
      <c r="I27" s="310"/>
      <c r="J27" s="313"/>
      <c r="K27" s="313"/>
      <c r="L27" s="313"/>
      <c r="M27" s="313"/>
      <c r="N27" s="313"/>
      <c r="O27" s="310"/>
    </row>
    <row r="28" spans="1:15" ht="13" x14ac:dyDescent="0.3">
      <c r="A28" s="213"/>
      <c r="B28" s="219">
        <v>53.112258832201931</v>
      </c>
      <c r="C28" s="320">
        <v>77.810639391438329</v>
      </c>
      <c r="D28" s="219">
        <v>62.400317824736931</v>
      </c>
      <c r="E28" s="320">
        <v>86.35149677947112</v>
      </c>
      <c r="F28" s="320">
        <v>119.06616570872441</v>
      </c>
      <c r="H28" s="311"/>
      <c r="I28" s="310"/>
      <c r="J28" s="313"/>
      <c r="K28" s="313"/>
      <c r="L28" s="313"/>
      <c r="M28" s="313"/>
      <c r="N28" s="313"/>
      <c r="O28" s="310"/>
    </row>
    <row r="29" spans="1:15" ht="13" x14ac:dyDescent="0.3">
      <c r="A29" s="213">
        <v>2015</v>
      </c>
      <c r="B29" s="219">
        <v>50.83133597413449</v>
      </c>
      <c r="C29" s="320">
        <v>79.922261131580285</v>
      </c>
      <c r="D29" s="219">
        <v>62.624185844871427</v>
      </c>
      <c r="E29" s="320">
        <v>86.014358530039573</v>
      </c>
      <c r="F29" s="320">
        <v>110.11876798198652</v>
      </c>
      <c r="H29" s="311"/>
      <c r="I29" s="310"/>
      <c r="J29" s="313"/>
      <c r="K29" s="313"/>
      <c r="L29" s="313"/>
      <c r="M29" s="313"/>
      <c r="N29" s="313"/>
      <c r="O29" s="310"/>
    </row>
    <row r="30" spans="1:15" ht="13" x14ac:dyDescent="0.3">
      <c r="A30" s="213"/>
      <c r="B30" s="219">
        <v>46.919448813997192</v>
      </c>
      <c r="C30" s="320">
        <v>81.375165094116426</v>
      </c>
      <c r="D30" s="219">
        <v>67.443937144292818</v>
      </c>
      <c r="E30" s="320">
        <v>84.659725994618356</v>
      </c>
      <c r="F30" s="320">
        <v>113.96633398614829</v>
      </c>
      <c r="H30" s="311"/>
      <c r="I30" s="310"/>
      <c r="J30" s="313"/>
      <c r="K30" s="313"/>
      <c r="L30" s="313"/>
      <c r="M30" s="313"/>
      <c r="N30" s="313"/>
      <c r="O30" s="310"/>
    </row>
    <row r="31" spans="1:15" ht="13" x14ac:dyDescent="0.3">
      <c r="A31" s="213"/>
      <c r="B31" s="219">
        <v>47.549503608331108</v>
      </c>
      <c r="C31" s="320">
        <v>78.440379267520655</v>
      </c>
      <c r="D31" s="219">
        <v>65.171335904983479</v>
      </c>
      <c r="E31" s="320">
        <v>83.233692611911422</v>
      </c>
      <c r="F31" s="320">
        <v>115.30872355327448</v>
      </c>
      <c r="H31" s="311"/>
      <c r="I31" s="310"/>
      <c r="J31" s="313"/>
      <c r="K31" s="313"/>
      <c r="L31" s="313"/>
      <c r="M31" s="313"/>
      <c r="N31" s="313"/>
      <c r="O31" s="310"/>
    </row>
    <row r="32" spans="1:15" ht="13" x14ac:dyDescent="0.3">
      <c r="A32" s="213"/>
      <c r="B32" s="219">
        <v>46.552431984942189</v>
      </c>
      <c r="C32" s="320">
        <v>79.583464223644867</v>
      </c>
      <c r="D32" s="219">
        <v>64.888900629395252</v>
      </c>
      <c r="E32" s="320">
        <v>81.601540364665851</v>
      </c>
      <c r="F32" s="320">
        <v>110.91700201801214</v>
      </c>
      <c r="H32" s="313"/>
      <c r="I32" s="310"/>
      <c r="J32" s="313"/>
      <c r="K32" s="313"/>
      <c r="L32" s="313"/>
      <c r="M32" s="313"/>
      <c r="N32" s="313"/>
      <c r="O32" s="310"/>
    </row>
    <row r="33" spans="1:15" ht="13" x14ac:dyDescent="0.3">
      <c r="A33" s="213"/>
      <c r="B33" s="219">
        <v>45.169031938745178</v>
      </c>
      <c r="C33" s="320">
        <v>76.533053058941007</v>
      </c>
      <c r="D33" s="219">
        <v>63.868375292248523</v>
      </c>
      <c r="E33" s="320">
        <v>79.313361512331696</v>
      </c>
      <c r="F33" s="320">
        <v>108.56240548394096</v>
      </c>
      <c r="H33" s="311"/>
      <c r="I33" s="310"/>
      <c r="J33" s="313"/>
      <c r="K33" s="313"/>
      <c r="L33" s="313"/>
      <c r="M33" s="313"/>
      <c r="N33" s="313"/>
      <c r="O33" s="310"/>
    </row>
    <row r="34" spans="1:15" ht="12.5" x14ac:dyDescent="0.25">
      <c r="B34" s="219">
        <v>46.394023714425863</v>
      </c>
      <c r="C34" s="320">
        <v>77.70903696631369</v>
      </c>
      <c r="D34" s="219">
        <v>64.107334333462006</v>
      </c>
      <c r="E34" s="320">
        <v>90.22209098888564</v>
      </c>
      <c r="F34" s="320">
        <v>100.10456467867732</v>
      </c>
      <c r="G34" s="311"/>
      <c r="I34" s="310"/>
      <c r="J34" s="313"/>
      <c r="K34" s="313"/>
      <c r="L34" s="313"/>
      <c r="M34" s="313"/>
      <c r="N34" s="313"/>
      <c r="O34" s="310"/>
    </row>
    <row r="35" spans="1:15" ht="13" x14ac:dyDescent="0.3">
      <c r="A35" s="213">
        <v>2021</v>
      </c>
      <c r="B35" s="219">
        <v>45.96529295673124</v>
      </c>
      <c r="C35" s="320">
        <v>81.33179075638634</v>
      </c>
      <c r="D35" s="219">
        <v>62.623771195305274</v>
      </c>
      <c r="E35" s="320">
        <v>82.827497924757338</v>
      </c>
      <c r="F35" s="320">
        <v>103.27164703938359</v>
      </c>
      <c r="G35" s="311"/>
      <c r="I35" s="310"/>
      <c r="J35" s="313"/>
      <c r="K35" s="313"/>
      <c r="L35" s="313"/>
      <c r="M35" s="313"/>
      <c r="N35" s="313"/>
    </row>
    <row r="36" spans="1:15" ht="10.5" x14ac:dyDescent="0.25">
      <c r="A36" s="314"/>
      <c r="B36" s="311"/>
      <c r="C36" s="312"/>
      <c r="D36" s="311"/>
      <c r="E36" s="312"/>
      <c r="F36" s="312"/>
      <c r="G36" s="311"/>
      <c r="I36" s="310"/>
      <c r="J36" s="313"/>
      <c r="K36" s="313"/>
      <c r="L36" s="313"/>
      <c r="M36" s="313"/>
      <c r="N36" s="313"/>
    </row>
    <row r="37" spans="1:15" ht="10.5" x14ac:dyDescent="0.25">
      <c r="A37" s="314"/>
      <c r="B37" s="311"/>
      <c r="C37" s="312"/>
      <c r="D37" s="311"/>
      <c r="E37" s="312"/>
      <c r="F37" s="312"/>
      <c r="G37" s="311"/>
      <c r="I37" s="310"/>
      <c r="J37" s="313"/>
      <c r="K37" s="313"/>
      <c r="L37" s="313"/>
      <c r="M37" s="313"/>
      <c r="N37" s="313"/>
    </row>
    <row r="38" spans="1:15" ht="10.5" x14ac:dyDescent="0.25">
      <c r="A38" s="314"/>
      <c r="B38" s="311"/>
      <c r="C38" s="312"/>
      <c r="D38" s="311"/>
      <c r="E38" s="312"/>
      <c r="F38" s="312"/>
      <c r="G38" s="311"/>
      <c r="I38" s="310"/>
      <c r="J38" s="313"/>
      <c r="K38" s="313"/>
      <c r="L38" s="313"/>
      <c r="M38" s="313"/>
      <c r="N38" s="313"/>
    </row>
    <row r="39" spans="1:15" ht="10.5" x14ac:dyDescent="0.25">
      <c r="A39" s="314"/>
      <c r="B39" s="311"/>
      <c r="C39" s="312"/>
      <c r="D39" s="311"/>
      <c r="E39" s="312"/>
      <c r="F39" s="312"/>
      <c r="G39" s="311"/>
      <c r="I39" s="310"/>
      <c r="J39" s="313"/>
      <c r="K39" s="313"/>
      <c r="L39" s="313"/>
      <c r="M39" s="313"/>
      <c r="N39" s="313"/>
    </row>
    <row r="40" spans="1:15" ht="10.5" x14ac:dyDescent="0.25">
      <c r="A40" s="310"/>
      <c r="B40" s="311"/>
      <c r="C40" s="311"/>
      <c r="D40" s="315"/>
      <c r="G40" s="311"/>
    </row>
    <row r="41" spans="1:15" ht="10.5" x14ac:dyDescent="0.25">
      <c r="A41" s="310"/>
      <c r="B41" s="311"/>
      <c r="C41" s="311"/>
      <c r="G41" s="311"/>
    </row>
    <row r="42" spans="1:15" ht="10.5" x14ac:dyDescent="0.25">
      <c r="A42" s="310"/>
      <c r="B42" s="316"/>
      <c r="C42" s="311"/>
      <c r="D42" s="316"/>
      <c r="E42" s="311"/>
      <c r="F42" s="311"/>
      <c r="G42" s="311"/>
    </row>
    <row r="43" spans="1:15" ht="10.5" x14ac:dyDescent="0.25">
      <c r="A43" s="310"/>
      <c r="B43" s="316"/>
      <c r="C43" s="311"/>
      <c r="D43" s="316"/>
      <c r="E43" s="311"/>
      <c r="F43" s="311"/>
      <c r="G43" s="311"/>
    </row>
    <row r="44" spans="1:15" ht="10.5" x14ac:dyDescent="0.25">
      <c r="A44" s="310"/>
      <c r="B44" s="316"/>
      <c r="C44" s="311"/>
      <c r="D44" s="316"/>
      <c r="E44" s="311"/>
      <c r="F44" s="311"/>
      <c r="G44" s="311"/>
    </row>
    <row r="45" spans="1:15" ht="10.5" x14ac:dyDescent="0.25">
      <c r="A45" s="310"/>
      <c r="B45" s="316"/>
      <c r="C45" s="311"/>
      <c r="D45" s="316"/>
      <c r="E45" s="311"/>
      <c r="F45" s="311"/>
      <c r="G45" s="311"/>
    </row>
    <row r="46" spans="1:15" ht="10.5" x14ac:dyDescent="0.25">
      <c r="A46" s="310"/>
      <c r="B46" s="311"/>
      <c r="C46" s="311"/>
      <c r="D46" s="316"/>
      <c r="E46" s="311"/>
      <c r="F46" s="311"/>
      <c r="G46" s="311"/>
    </row>
    <row r="47" spans="1:15" ht="10.5" x14ac:dyDescent="0.25">
      <c r="A47" s="310"/>
      <c r="B47" s="311"/>
      <c r="C47" s="311"/>
      <c r="D47" s="316"/>
      <c r="E47" s="311"/>
      <c r="F47" s="311"/>
      <c r="G47" s="311"/>
    </row>
    <row r="48" spans="1:15" ht="10.5" x14ac:dyDescent="0.25">
      <c r="A48" s="310"/>
      <c r="B48" s="311"/>
      <c r="C48" s="311"/>
      <c r="D48" s="316"/>
      <c r="E48" s="311"/>
      <c r="F48" s="311"/>
      <c r="G48" s="311"/>
    </row>
    <row r="49" spans="1:7" ht="10.5" x14ac:dyDescent="0.25">
      <c r="A49" s="310"/>
      <c r="B49" s="311"/>
      <c r="C49" s="311"/>
      <c r="D49" s="316"/>
      <c r="E49" s="311"/>
      <c r="F49" s="311"/>
      <c r="G49" s="311"/>
    </row>
    <row r="50" spans="1:7" ht="10.5" x14ac:dyDescent="0.25">
      <c r="A50" s="310"/>
      <c r="B50" s="311"/>
      <c r="C50" s="317"/>
      <c r="D50" s="317"/>
    </row>
    <row r="51" spans="1:7" ht="10.5" x14ac:dyDescent="0.25">
      <c r="A51" s="310"/>
      <c r="C51" s="317"/>
      <c r="D51" s="317"/>
    </row>
    <row r="52" spans="1:7" ht="10.5" x14ac:dyDescent="0.25">
      <c r="A52" s="310"/>
      <c r="C52" s="317"/>
      <c r="D52" s="317"/>
    </row>
    <row r="53" spans="1:7" ht="10.5" x14ac:dyDescent="0.25">
      <c r="A53" s="310"/>
      <c r="C53" s="317"/>
      <c r="D53" s="317"/>
    </row>
    <row r="54" spans="1:7" ht="10.5" x14ac:dyDescent="0.25">
      <c r="A54" s="310"/>
      <c r="C54" s="317"/>
      <c r="D54" s="317"/>
    </row>
    <row r="55" spans="1:7" ht="10.5" x14ac:dyDescent="0.25">
      <c r="A55" s="310"/>
      <c r="C55" s="317"/>
      <c r="D55" s="317"/>
    </row>
    <row r="56" spans="1:7" ht="10.5" x14ac:dyDescent="0.25">
      <c r="A56" s="310"/>
      <c r="C56" s="317"/>
      <c r="D56" s="317"/>
    </row>
    <row r="57" spans="1:7" ht="10.5" x14ac:dyDescent="0.25">
      <c r="A57" s="310"/>
      <c r="C57" s="317"/>
      <c r="D57" s="317"/>
    </row>
    <row r="58" spans="1:7" ht="10.5" x14ac:dyDescent="0.25">
      <c r="A58" s="310"/>
      <c r="C58" s="317"/>
      <c r="D58" s="317"/>
    </row>
    <row r="59" spans="1:7" ht="10.5" x14ac:dyDescent="0.25">
      <c r="A59" s="310"/>
      <c r="C59" s="317"/>
      <c r="D59" s="317"/>
    </row>
    <row r="60" spans="1:7" ht="10.5" x14ac:dyDescent="0.25">
      <c r="A60" s="310"/>
      <c r="C60" s="317"/>
      <c r="D60" s="317"/>
    </row>
    <row r="61" spans="1:7" ht="10.5" x14ac:dyDescent="0.25">
      <c r="A61" s="310"/>
      <c r="C61" s="317"/>
      <c r="D61" s="317"/>
    </row>
    <row r="62" spans="1:7" ht="10.5" x14ac:dyDescent="0.25">
      <c r="A62" s="310"/>
      <c r="C62" s="317"/>
      <c r="D62" s="317"/>
    </row>
    <row r="63" spans="1:7" ht="10.5" x14ac:dyDescent="0.25">
      <c r="A63" s="310"/>
      <c r="C63" s="317"/>
      <c r="D63" s="317"/>
    </row>
    <row r="64" spans="1:7" ht="10.5" x14ac:dyDescent="0.25">
      <c r="A64" s="310"/>
      <c r="C64" s="317"/>
      <c r="D64" s="317"/>
    </row>
    <row r="65" spans="1:4" ht="10.5" x14ac:dyDescent="0.25">
      <c r="A65" s="310"/>
      <c r="C65" s="317"/>
      <c r="D65" s="317"/>
    </row>
    <row r="66" spans="1:4" ht="10.5" x14ac:dyDescent="0.25">
      <c r="A66" s="310"/>
      <c r="C66" s="317"/>
      <c r="D66" s="317"/>
    </row>
    <row r="67" spans="1:4" ht="10.5" x14ac:dyDescent="0.25">
      <c r="A67" s="310"/>
      <c r="C67" s="317"/>
      <c r="D67" s="317"/>
    </row>
    <row r="68" spans="1:4" ht="10.5" x14ac:dyDescent="0.25">
      <c r="A68" s="310"/>
      <c r="C68" s="317"/>
      <c r="D68" s="317"/>
    </row>
    <row r="69" spans="1:4" ht="10.5" x14ac:dyDescent="0.25">
      <c r="A69" s="310"/>
      <c r="C69" s="317"/>
      <c r="D69" s="317"/>
    </row>
    <row r="70" spans="1:4" ht="10.5" x14ac:dyDescent="0.25">
      <c r="A70" s="310"/>
      <c r="C70" s="317"/>
      <c r="D70" s="317"/>
    </row>
    <row r="71" spans="1:4" ht="10.5" x14ac:dyDescent="0.25">
      <c r="A71" s="310"/>
      <c r="C71" s="317"/>
      <c r="D71" s="317"/>
    </row>
    <row r="72" spans="1:4" ht="10.5" x14ac:dyDescent="0.25">
      <c r="A72" s="310"/>
      <c r="C72" s="317"/>
      <c r="D72" s="317"/>
    </row>
    <row r="73" spans="1:4" ht="10.5" x14ac:dyDescent="0.25">
      <c r="A73" s="310"/>
      <c r="C73" s="317"/>
      <c r="D73" s="317"/>
    </row>
    <row r="74" spans="1:4" ht="10.5" x14ac:dyDescent="0.25">
      <c r="A74" s="310"/>
      <c r="C74" s="317"/>
      <c r="D74" s="317"/>
    </row>
    <row r="75" spans="1:4" ht="10.5" x14ac:dyDescent="0.25">
      <c r="A75" s="310"/>
      <c r="C75" s="317"/>
      <c r="D75" s="317"/>
    </row>
    <row r="76" spans="1:4" ht="10.5" x14ac:dyDescent="0.25">
      <c r="A76" s="310"/>
      <c r="C76" s="317"/>
      <c r="D76" s="317"/>
    </row>
    <row r="77" spans="1:4" ht="10.5" x14ac:dyDescent="0.25">
      <c r="A77" s="310"/>
      <c r="C77" s="317"/>
      <c r="D77" s="317"/>
    </row>
    <row r="78" spans="1:4" ht="10.5" x14ac:dyDescent="0.25">
      <c r="A78" s="310"/>
      <c r="C78" s="317"/>
      <c r="D78" s="317"/>
    </row>
    <row r="79" spans="1:4" ht="10.5" x14ac:dyDescent="0.25">
      <c r="A79" s="310"/>
      <c r="C79" s="317"/>
      <c r="D79" s="317"/>
    </row>
    <row r="80" spans="1:4" ht="10.5" x14ac:dyDescent="0.25">
      <c r="A80" s="310"/>
      <c r="C80" s="317"/>
      <c r="D80" s="317"/>
    </row>
    <row r="81" spans="1:4" ht="10.5" x14ac:dyDescent="0.25">
      <c r="A81" s="310"/>
      <c r="C81" s="317"/>
      <c r="D81" s="317"/>
    </row>
    <row r="82" spans="1:4" ht="10.5" x14ac:dyDescent="0.25">
      <c r="A82" s="310"/>
      <c r="C82" s="317"/>
      <c r="D82" s="317"/>
    </row>
    <row r="83" spans="1:4" ht="10.5" x14ac:dyDescent="0.25">
      <c r="A83" s="310"/>
      <c r="C83" s="317"/>
      <c r="D83" s="317"/>
    </row>
    <row r="84" spans="1:4" ht="10.5" x14ac:dyDescent="0.25">
      <c r="A84" s="310"/>
      <c r="C84" s="317"/>
      <c r="D84" s="317"/>
    </row>
    <row r="85" spans="1:4" ht="10.5" x14ac:dyDescent="0.25">
      <c r="A85" s="310"/>
      <c r="C85" s="317"/>
      <c r="D85" s="317"/>
    </row>
    <row r="86" spans="1:4" ht="10.5" x14ac:dyDescent="0.25">
      <c r="A86" s="310"/>
      <c r="C86" s="317"/>
      <c r="D86" s="317"/>
    </row>
    <row r="87" spans="1:4" ht="10.5" x14ac:dyDescent="0.25">
      <c r="A87" s="310"/>
      <c r="C87" s="317"/>
      <c r="D87" s="317"/>
    </row>
    <row r="88" spans="1:4" ht="10.5" x14ac:dyDescent="0.25">
      <c r="A88" s="310"/>
      <c r="C88" s="317"/>
      <c r="D88" s="317"/>
    </row>
    <row r="89" spans="1:4" ht="10.5" x14ac:dyDescent="0.25">
      <c r="A89" s="310"/>
      <c r="C89" s="317"/>
      <c r="D89" s="317"/>
    </row>
    <row r="90" spans="1:4" ht="10.5" x14ac:dyDescent="0.25">
      <c r="A90" s="310"/>
      <c r="C90" s="317"/>
      <c r="D90" s="317"/>
    </row>
    <row r="91" spans="1:4" ht="10.5" x14ac:dyDescent="0.25">
      <c r="A91" s="310"/>
      <c r="C91" s="317"/>
      <c r="D91" s="317"/>
    </row>
    <row r="92" spans="1:4" ht="10.5" x14ac:dyDescent="0.25">
      <c r="A92" s="310"/>
      <c r="C92" s="317"/>
      <c r="D92" s="317"/>
    </row>
    <row r="93" spans="1:4" ht="10.5" x14ac:dyDescent="0.25">
      <c r="A93" s="310"/>
      <c r="C93" s="317"/>
      <c r="D93" s="317"/>
    </row>
    <row r="94" spans="1:4" ht="10.5" x14ac:dyDescent="0.25">
      <c r="A94" s="310"/>
      <c r="C94" s="317"/>
      <c r="D94" s="317"/>
    </row>
    <row r="95" spans="1:4" ht="10.5" x14ac:dyDescent="0.25">
      <c r="A95" s="310"/>
      <c r="C95" s="317"/>
      <c r="D95" s="317"/>
    </row>
    <row r="96" spans="1:4" ht="10.5" x14ac:dyDescent="0.25">
      <c r="A96" s="310"/>
      <c r="C96" s="317"/>
      <c r="D96" s="317"/>
    </row>
    <row r="97" spans="1:4" ht="10.5" x14ac:dyDescent="0.25">
      <c r="A97" s="310"/>
      <c r="C97" s="317"/>
      <c r="D97" s="317"/>
    </row>
    <row r="98" spans="1:4" ht="10.5" x14ac:dyDescent="0.25">
      <c r="A98" s="310"/>
      <c r="C98" s="317"/>
      <c r="D98" s="317"/>
    </row>
    <row r="99" spans="1:4" ht="10.5" x14ac:dyDescent="0.25">
      <c r="A99" s="310"/>
      <c r="C99" s="317"/>
      <c r="D99" s="317"/>
    </row>
    <row r="100" spans="1:4" ht="10.5" x14ac:dyDescent="0.25">
      <c r="A100" s="310"/>
      <c r="C100" s="317"/>
      <c r="D100" s="317"/>
    </row>
    <row r="101" spans="1:4" ht="10.5" x14ac:dyDescent="0.25">
      <c r="A101" s="310"/>
      <c r="C101" s="317"/>
      <c r="D101" s="317"/>
    </row>
    <row r="102" spans="1:4" ht="10.5" x14ac:dyDescent="0.25">
      <c r="A102" s="310"/>
      <c r="C102" s="317"/>
      <c r="D102" s="317"/>
    </row>
    <row r="103" spans="1:4" ht="10.5" x14ac:dyDescent="0.25">
      <c r="A103" s="310"/>
      <c r="C103" s="317"/>
      <c r="D103" s="317"/>
    </row>
    <row r="104" spans="1:4" ht="10.5" x14ac:dyDescent="0.25">
      <c r="A104" s="310"/>
      <c r="C104" s="317"/>
      <c r="D104" s="317"/>
    </row>
    <row r="105" spans="1:4" ht="10.5" x14ac:dyDescent="0.25">
      <c r="A105" s="310"/>
      <c r="C105" s="317"/>
      <c r="D105" s="317"/>
    </row>
    <row r="106" spans="1:4" ht="10.5" x14ac:dyDescent="0.25">
      <c r="A106" s="310"/>
      <c r="C106" s="317"/>
      <c r="D106" s="317"/>
    </row>
    <row r="107" spans="1:4" ht="10.5" x14ac:dyDescent="0.25">
      <c r="A107" s="310"/>
      <c r="C107" s="317"/>
      <c r="D107" s="317"/>
    </row>
    <row r="108" spans="1:4" ht="10.5" x14ac:dyDescent="0.25">
      <c r="A108" s="310"/>
      <c r="C108" s="317"/>
      <c r="D108" s="317"/>
    </row>
    <row r="109" spans="1:4" ht="10.5" x14ac:dyDescent="0.25">
      <c r="A109" s="310"/>
      <c r="C109" s="317"/>
      <c r="D109" s="317"/>
    </row>
    <row r="110" spans="1:4" ht="10.5" x14ac:dyDescent="0.25">
      <c r="A110" s="310"/>
      <c r="C110" s="317"/>
      <c r="D110" s="317"/>
    </row>
    <row r="111" spans="1:4" ht="10.5" x14ac:dyDescent="0.25">
      <c r="A111" s="310"/>
    </row>
    <row r="112" spans="1:4" ht="10.5" x14ac:dyDescent="0.25">
      <c r="A112" s="310"/>
    </row>
    <row r="113" spans="1:1" ht="10.5" x14ac:dyDescent="0.25">
      <c r="A113" s="310"/>
    </row>
    <row r="114" spans="1:1" ht="10.5" x14ac:dyDescent="0.25">
      <c r="A114" s="310"/>
    </row>
    <row r="115" spans="1:1" ht="10.5" x14ac:dyDescent="0.25">
      <c r="A115" s="310"/>
    </row>
    <row r="116" spans="1:1" ht="10.5" x14ac:dyDescent="0.25">
      <c r="A116" s="310"/>
    </row>
    <row r="117" spans="1:1" ht="10.5" x14ac:dyDescent="0.25">
      <c r="A117" s="310"/>
    </row>
    <row r="118" spans="1:1" ht="10.5" x14ac:dyDescent="0.25">
      <c r="A118" s="310"/>
    </row>
    <row r="119" spans="1:1" ht="10.5" x14ac:dyDescent="0.25">
      <c r="A119" s="310"/>
    </row>
    <row r="120" spans="1:1" ht="10.5" x14ac:dyDescent="0.25">
      <c r="A120" s="310"/>
    </row>
    <row r="121" spans="1:1" ht="10.5" x14ac:dyDescent="0.25">
      <c r="A121" s="310"/>
    </row>
    <row r="122" spans="1:1" ht="10.5" x14ac:dyDescent="0.25">
      <c r="A122" s="310"/>
    </row>
    <row r="123" spans="1:1" ht="10.5" x14ac:dyDescent="0.25">
      <c r="A123" s="310"/>
    </row>
    <row r="124" spans="1:1" ht="10.5" x14ac:dyDescent="0.25">
      <c r="A124" s="310"/>
    </row>
    <row r="125" spans="1:1" ht="10.5" x14ac:dyDescent="0.25">
      <c r="A125" s="310"/>
    </row>
    <row r="126" spans="1:1" ht="10.5" x14ac:dyDescent="0.25">
      <c r="A126" s="310"/>
    </row>
    <row r="127" spans="1:1" ht="10.5" x14ac:dyDescent="0.25">
      <c r="A127" s="310"/>
    </row>
    <row r="128" spans="1:1" ht="10.5" x14ac:dyDescent="0.25">
      <c r="A128" s="310"/>
    </row>
    <row r="129" spans="1:1" ht="10.5" x14ac:dyDescent="0.25">
      <c r="A129" s="310"/>
    </row>
    <row r="130" spans="1:1" ht="10.5" x14ac:dyDescent="0.25">
      <c r="A130" s="310"/>
    </row>
    <row r="131" spans="1:1" ht="10.5" x14ac:dyDescent="0.25">
      <c r="A131" s="310"/>
    </row>
    <row r="132" spans="1:1" ht="10.5" x14ac:dyDescent="0.25">
      <c r="A132" s="310"/>
    </row>
    <row r="133" spans="1:1" ht="10.5" x14ac:dyDescent="0.25">
      <c r="A133" s="310"/>
    </row>
    <row r="134" spans="1:1" ht="10.5" x14ac:dyDescent="0.25">
      <c r="A134" s="310"/>
    </row>
    <row r="135" spans="1:1" ht="10.5" x14ac:dyDescent="0.25">
      <c r="A135" s="310"/>
    </row>
    <row r="136" spans="1:1" ht="10.5" x14ac:dyDescent="0.25">
      <c r="A136" s="310"/>
    </row>
    <row r="137" spans="1:1" ht="10.5" x14ac:dyDescent="0.25">
      <c r="A137" s="310"/>
    </row>
    <row r="138" spans="1:1" ht="10.5" x14ac:dyDescent="0.25">
      <c r="A138" s="310"/>
    </row>
    <row r="139" spans="1:1" ht="10.5" x14ac:dyDescent="0.25">
      <c r="A139" s="310"/>
    </row>
    <row r="140" spans="1:1" ht="10.5" x14ac:dyDescent="0.25">
      <c r="A140" s="310"/>
    </row>
    <row r="141" spans="1:1" ht="10.5" x14ac:dyDescent="0.25">
      <c r="A141" s="310"/>
    </row>
    <row r="142" spans="1:1" ht="10.5" x14ac:dyDescent="0.25">
      <c r="A142" s="310"/>
    </row>
    <row r="143" spans="1:1" ht="10.5" x14ac:dyDescent="0.25">
      <c r="A143" s="310"/>
    </row>
    <row r="144" spans="1:1" ht="10.5" x14ac:dyDescent="0.25">
      <c r="A144" s="310"/>
    </row>
    <row r="145" spans="1:1" ht="10.5" x14ac:dyDescent="0.25">
      <c r="A145" s="310"/>
    </row>
    <row r="146" spans="1:1" ht="10.5" x14ac:dyDescent="0.25">
      <c r="A146" s="310"/>
    </row>
    <row r="147" spans="1:1" ht="10.5" x14ac:dyDescent="0.25">
      <c r="A147" s="310"/>
    </row>
    <row r="148" spans="1:1" ht="10.5" x14ac:dyDescent="0.25">
      <c r="A148" s="310"/>
    </row>
    <row r="149" spans="1:1" ht="10.5" x14ac:dyDescent="0.25">
      <c r="A149" s="310"/>
    </row>
    <row r="150" spans="1:1" ht="10.5" x14ac:dyDescent="0.25">
      <c r="A150" s="310"/>
    </row>
    <row r="151" spans="1:1" ht="10.5" x14ac:dyDescent="0.25">
      <c r="A151" s="310"/>
    </row>
    <row r="152" spans="1:1" ht="10.5" x14ac:dyDescent="0.25">
      <c r="A152" s="310"/>
    </row>
    <row r="153" spans="1:1" ht="10.5" x14ac:dyDescent="0.25">
      <c r="A153" s="310"/>
    </row>
    <row r="154" spans="1:1" ht="10.5" x14ac:dyDescent="0.25">
      <c r="A154" s="310"/>
    </row>
    <row r="155" spans="1:1" ht="10.5" x14ac:dyDescent="0.25">
      <c r="A155" s="310"/>
    </row>
    <row r="156" spans="1:1" ht="10.5" x14ac:dyDescent="0.25">
      <c r="A156" s="310"/>
    </row>
    <row r="157" spans="1:1" ht="10.5" x14ac:dyDescent="0.25">
      <c r="A157" s="310"/>
    </row>
    <row r="158" spans="1:1" ht="10.5" x14ac:dyDescent="0.25">
      <c r="A158" s="310"/>
    </row>
    <row r="159" spans="1:1" ht="10.5" x14ac:dyDescent="0.25">
      <c r="A159" s="310"/>
    </row>
    <row r="160" spans="1:1" ht="10.5" x14ac:dyDescent="0.25">
      <c r="A160" s="310"/>
    </row>
    <row r="161" spans="1:1" ht="10.5" x14ac:dyDescent="0.25">
      <c r="A161" s="310"/>
    </row>
    <row r="162" spans="1:1" ht="10.5" x14ac:dyDescent="0.25">
      <c r="A162" s="310"/>
    </row>
    <row r="163" spans="1:1" ht="10.5" x14ac:dyDescent="0.25">
      <c r="A163" s="310"/>
    </row>
    <row r="164" spans="1:1" ht="10.5" x14ac:dyDescent="0.25">
      <c r="A164" s="310"/>
    </row>
    <row r="165" spans="1:1" ht="10.5" x14ac:dyDescent="0.25">
      <c r="A165" s="310"/>
    </row>
    <row r="166" spans="1:1" ht="10.5" x14ac:dyDescent="0.25">
      <c r="A166" s="310"/>
    </row>
    <row r="167" spans="1:1" ht="10.5" x14ac:dyDescent="0.25">
      <c r="A167" s="310"/>
    </row>
    <row r="168" spans="1:1" ht="10.5" x14ac:dyDescent="0.25">
      <c r="A168" s="310"/>
    </row>
    <row r="169" spans="1:1" ht="10.5" x14ac:dyDescent="0.25">
      <c r="A169" s="310"/>
    </row>
    <row r="170" spans="1:1" ht="10.5" x14ac:dyDescent="0.25">
      <c r="A170" s="310"/>
    </row>
    <row r="171" spans="1:1" ht="10.5" x14ac:dyDescent="0.25">
      <c r="A171" s="310"/>
    </row>
    <row r="172" spans="1:1" ht="10.5" x14ac:dyDescent="0.25">
      <c r="A172" s="310"/>
    </row>
    <row r="173" spans="1:1" ht="10.5" x14ac:dyDescent="0.25">
      <c r="A173" s="310"/>
    </row>
    <row r="174" spans="1:1" ht="10.5" x14ac:dyDescent="0.25">
      <c r="A174" s="310"/>
    </row>
    <row r="175" spans="1:1" ht="10.5" x14ac:dyDescent="0.25">
      <c r="A175" s="310"/>
    </row>
    <row r="176" spans="1:1" ht="10.5" x14ac:dyDescent="0.25">
      <c r="A176" s="310"/>
    </row>
    <row r="177" spans="1:1" ht="10.5" x14ac:dyDescent="0.25">
      <c r="A177" s="310"/>
    </row>
    <row r="178" spans="1:1" ht="10.5" x14ac:dyDescent="0.25">
      <c r="A178" s="310"/>
    </row>
    <row r="179" spans="1:1" ht="10.5" x14ac:dyDescent="0.25">
      <c r="A179" s="310"/>
    </row>
    <row r="180" spans="1:1" ht="10.5" x14ac:dyDescent="0.25">
      <c r="A180" s="310"/>
    </row>
    <row r="181" spans="1:1" ht="10.5" x14ac:dyDescent="0.25">
      <c r="A181" s="310"/>
    </row>
    <row r="182" spans="1:1" ht="10.5" x14ac:dyDescent="0.25">
      <c r="A182" s="310"/>
    </row>
    <row r="183" spans="1:1" ht="10.5" x14ac:dyDescent="0.25">
      <c r="A183" s="310"/>
    </row>
    <row r="184" spans="1:1" ht="10.5" x14ac:dyDescent="0.25">
      <c r="A184" s="310"/>
    </row>
    <row r="185" spans="1:1" ht="10.5" x14ac:dyDescent="0.25">
      <c r="A185" s="310"/>
    </row>
    <row r="186" spans="1:1" ht="10.5" x14ac:dyDescent="0.25">
      <c r="A186" s="310"/>
    </row>
    <row r="187" spans="1:1" ht="10.5" x14ac:dyDescent="0.25">
      <c r="A187" s="310"/>
    </row>
    <row r="188" spans="1:1" ht="10.5" x14ac:dyDescent="0.25">
      <c r="A188" s="310"/>
    </row>
    <row r="189" spans="1:1" ht="10.5" x14ac:dyDescent="0.25">
      <c r="A189" s="310"/>
    </row>
    <row r="190" spans="1:1" ht="10.5" x14ac:dyDescent="0.25">
      <c r="A190" s="310"/>
    </row>
    <row r="191" spans="1:1" ht="10.5" x14ac:dyDescent="0.25">
      <c r="A191" s="310"/>
    </row>
    <row r="192" spans="1:1" ht="10.5" x14ac:dyDescent="0.25">
      <c r="A192" s="310"/>
    </row>
    <row r="193" spans="1:1" ht="10.5" x14ac:dyDescent="0.25">
      <c r="A193" s="310"/>
    </row>
    <row r="194" spans="1:1" ht="10.5" x14ac:dyDescent="0.25">
      <c r="A194" s="310"/>
    </row>
    <row r="195" spans="1:1" ht="10.5" x14ac:dyDescent="0.25">
      <c r="A195" s="310"/>
    </row>
    <row r="196" spans="1:1" ht="10.5" x14ac:dyDescent="0.25">
      <c r="A196" s="310"/>
    </row>
    <row r="197" spans="1:1" ht="10.5" x14ac:dyDescent="0.25">
      <c r="A197" s="310"/>
    </row>
    <row r="198" spans="1:1" ht="10.5" x14ac:dyDescent="0.25">
      <c r="A198" s="310"/>
    </row>
    <row r="199" spans="1:1" ht="10.5" x14ac:dyDescent="0.25">
      <c r="A199" s="310"/>
    </row>
    <row r="200" spans="1:1" ht="10.5" x14ac:dyDescent="0.25">
      <c r="A200" s="310"/>
    </row>
    <row r="201" spans="1:1" ht="10.5" x14ac:dyDescent="0.25">
      <c r="A201" s="310"/>
    </row>
    <row r="202" spans="1:1" ht="10.5" x14ac:dyDescent="0.25">
      <c r="A202" s="310"/>
    </row>
    <row r="203" spans="1:1" ht="10.5" x14ac:dyDescent="0.25">
      <c r="A203" s="310"/>
    </row>
    <row r="204" spans="1:1" ht="10.5" x14ac:dyDescent="0.25">
      <c r="A204" s="310"/>
    </row>
    <row r="205" spans="1:1" ht="10.5" x14ac:dyDescent="0.25">
      <c r="A205" s="310"/>
    </row>
    <row r="206" spans="1:1" ht="10.5" x14ac:dyDescent="0.25">
      <c r="A206" s="310"/>
    </row>
    <row r="207" spans="1:1" ht="10.5" x14ac:dyDescent="0.25">
      <c r="A207" s="310"/>
    </row>
    <row r="208" spans="1:1" ht="10.5" x14ac:dyDescent="0.25">
      <c r="A208" s="310"/>
    </row>
    <row r="209" spans="1:1" ht="10.5" x14ac:dyDescent="0.25">
      <c r="A209" s="310"/>
    </row>
    <row r="210" spans="1:1" ht="10.5" x14ac:dyDescent="0.25">
      <c r="A210" s="310"/>
    </row>
    <row r="211" spans="1:1" ht="10.5" x14ac:dyDescent="0.25">
      <c r="A211" s="310"/>
    </row>
    <row r="212" spans="1:1" ht="10.5" x14ac:dyDescent="0.25">
      <c r="A212" s="310"/>
    </row>
    <row r="213" spans="1:1" ht="10.5" x14ac:dyDescent="0.25">
      <c r="A213" s="310"/>
    </row>
    <row r="214" spans="1:1" ht="10.5" x14ac:dyDescent="0.25">
      <c r="A214" s="310"/>
    </row>
    <row r="215" spans="1:1" ht="10.5" x14ac:dyDescent="0.25">
      <c r="A215" s="310"/>
    </row>
    <row r="216" spans="1:1" ht="10.5" x14ac:dyDescent="0.25">
      <c r="A216" s="310"/>
    </row>
    <row r="217" spans="1:1" ht="10.5" x14ac:dyDescent="0.25">
      <c r="A217" s="310"/>
    </row>
    <row r="218" spans="1:1" ht="10.5" x14ac:dyDescent="0.25">
      <c r="A218" s="310"/>
    </row>
    <row r="219" spans="1:1" ht="10.5" x14ac:dyDescent="0.25">
      <c r="A219" s="310"/>
    </row>
    <row r="220" spans="1:1" ht="10.5" x14ac:dyDescent="0.25">
      <c r="A220" s="310"/>
    </row>
    <row r="221" spans="1:1" ht="10.5" x14ac:dyDescent="0.25">
      <c r="A221" s="310"/>
    </row>
    <row r="222" spans="1:1" ht="10.5" x14ac:dyDescent="0.25">
      <c r="A222" s="310"/>
    </row>
    <row r="223" spans="1:1" ht="10.5" x14ac:dyDescent="0.25">
      <c r="A223" s="310"/>
    </row>
    <row r="224" spans="1:1" ht="10.5" x14ac:dyDescent="0.25">
      <c r="A224" s="310"/>
    </row>
    <row r="225" spans="1:1" ht="10.5" x14ac:dyDescent="0.25">
      <c r="A225" s="310"/>
    </row>
    <row r="226" spans="1:1" ht="10.5" x14ac:dyDescent="0.25">
      <c r="A226" s="310"/>
    </row>
    <row r="227" spans="1:1" ht="10.5" x14ac:dyDescent="0.25">
      <c r="A227" s="310"/>
    </row>
    <row r="228" spans="1:1" ht="10.5" x14ac:dyDescent="0.25">
      <c r="A228" s="310"/>
    </row>
    <row r="229" spans="1:1" ht="10.5" x14ac:dyDescent="0.25">
      <c r="A229" s="310"/>
    </row>
    <row r="230" spans="1:1" ht="10.5" x14ac:dyDescent="0.25">
      <c r="A230" s="310"/>
    </row>
    <row r="231" spans="1:1" ht="10.5" x14ac:dyDescent="0.25">
      <c r="A231" s="310"/>
    </row>
    <row r="232" spans="1:1" ht="10.5" x14ac:dyDescent="0.25">
      <c r="A232" s="310"/>
    </row>
    <row r="233" spans="1:1" ht="10.5" x14ac:dyDescent="0.25">
      <c r="A233" s="310"/>
    </row>
    <row r="234" spans="1:1" ht="10.5" x14ac:dyDescent="0.25">
      <c r="A234" s="310"/>
    </row>
    <row r="235" spans="1:1" ht="10.5" x14ac:dyDescent="0.25">
      <c r="A235" s="310"/>
    </row>
    <row r="236" spans="1:1" ht="10.5" x14ac:dyDescent="0.25">
      <c r="A236" s="310"/>
    </row>
    <row r="237" spans="1:1" ht="10.5" x14ac:dyDescent="0.25">
      <c r="A237" s="310"/>
    </row>
    <row r="238" spans="1:1" ht="10.5" x14ac:dyDescent="0.25">
      <c r="A238" s="310"/>
    </row>
    <row r="239" spans="1:1" ht="10.5" x14ac:dyDescent="0.25">
      <c r="A239" s="310"/>
    </row>
    <row r="240" spans="1:1" ht="10.5" x14ac:dyDescent="0.25">
      <c r="A240" s="310"/>
    </row>
    <row r="241" spans="1:1" ht="10.5" x14ac:dyDescent="0.25">
      <c r="A241" s="310"/>
    </row>
    <row r="242" spans="1:1" ht="10.5" x14ac:dyDescent="0.25">
      <c r="A242" s="310"/>
    </row>
    <row r="243" spans="1:1" ht="10.5" x14ac:dyDescent="0.25">
      <c r="A243" s="310"/>
    </row>
    <row r="244" spans="1:1" ht="10.5" x14ac:dyDescent="0.25">
      <c r="A244" s="310"/>
    </row>
    <row r="245" spans="1:1" ht="10.5" x14ac:dyDescent="0.25">
      <c r="A245" s="310"/>
    </row>
    <row r="246" spans="1:1" ht="10.5" x14ac:dyDescent="0.25">
      <c r="A246" s="310"/>
    </row>
    <row r="247" spans="1:1" ht="10.5" x14ac:dyDescent="0.25">
      <c r="A247" s="310"/>
    </row>
    <row r="248" spans="1:1" ht="10.5" x14ac:dyDescent="0.25">
      <c r="A248" s="310"/>
    </row>
    <row r="249" spans="1:1" ht="10.5" x14ac:dyDescent="0.25">
      <c r="A249" s="310"/>
    </row>
    <row r="250" spans="1:1" ht="10.5" x14ac:dyDescent="0.25">
      <c r="A250" s="310"/>
    </row>
    <row r="251" spans="1:1" ht="10.5" x14ac:dyDescent="0.25">
      <c r="A251" s="310"/>
    </row>
    <row r="252" spans="1:1" ht="10.5" x14ac:dyDescent="0.25">
      <c r="A252" s="310"/>
    </row>
    <row r="253" spans="1:1" ht="10.5" x14ac:dyDescent="0.25">
      <c r="A253" s="310"/>
    </row>
    <row r="254" spans="1:1" ht="10.5" x14ac:dyDescent="0.25">
      <c r="A254" s="310"/>
    </row>
    <row r="255" spans="1:1" ht="10.5" x14ac:dyDescent="0.25">
      <c r="A255" s="310"/>
    </row>
    <row r="256" spans="1:1" ht="10.5" x14ac:dyDescent="0.25">
      <c r="A256" s="310"/>
    </row>
    <row r="257" spans="1:1" ht="10.5" x14ac:dyDescent="0.25">
      <c r="A257" s="310"/>
    </row>
    <row r="258" spans="1:1" ht="10.5" x14ac:dyDescent="0.25">
      <c r="A258" s="310"/>
    </row>
    <row r="259" spans="1:1" ht="10.5" x14ac:dyDescent="0.25">
      <c r="A259" s="310"/>
    </row>
    <row r="260" spans="1:1" ht="10.5" x14ac:dyDescent="0.25">
      <c r="A260" s="310"/>
    </row>
    <row r="261" spans="1:1" ht="10.5" x14ac:dyDescent="0.25">
      <c r="A261" s="310"/>
    </row>
    <row r="262" spans="1:1" ht="10.5" x14ac:dyDescent="0.25">
      <c r="A262" s="310"/>
    </row>
    <row r="263" spans="1:1" ht="10.5" x14ac:dyDescent="0.25">
      <c r="A263" s="310"/>
    </row>
    <row r="264" spans="1:1" ht="10.5" x14ac:dyDescent="0.25">
      <c r="A264" s="310"/>
    </row>
    <row r="265" spans="1:1" ht="10.5" x14ac:dyDescent="0.25">
      <c r="A265" s="310"/>
    </row>
    <row r="266" spans="1:1" ht="10.5" x14ac:dyDescent="0.25">
      <c r="A266" s="310"/>
    </row>
    <row r="267" spans="1:1" ht="10.5" x14ac:dyDescent="0.25">
      <c r="A267" s="310"/>
    </row>
    <row r="268" spans="1:1" ht="10.5" x14ac:dyDescent="0.25">
      <c r="A268" s="310"/>
    </row>
    <row r="269" spans="1:1" ht="10.5" x14ac:dyDescent="0.25">
      <c r="A269" s="310"/>
    </row>
    <row r="270" spans="1:1" ht="10.5" x14ac:dyDescent="0.25">
      <c r="A270" s="310"/>
    </row>
    <row r="271" spans="1:1" ht="10.5" x14ac:dyDescent="0.25">
      <c r="A271" s="310"/>
    </row>
    <row r="272" spans="1:1" ht="10.5" x14ac:dyDescent="0.25">
      <c r="A272" s="310"/>
    </row>
    <row r="273" spans="1:1" ht="10.5" x14ac:dyDescent="0.25">
      <c r="A273" s="310"/>
    </row>
    <row r="274" spans="1:1" ht="10.5" x14ac:dyDescent="0.25">
      <c r="A274" s="310"/>
    </row>
    <row r="275" spans="1:1" ht="10.5" x14ac:dyDescent="0.25">
      <c r="A275" s="310"/>
    </row>
    <row r="276" spans="1:1" ht="10.5" x14ac:dyDescent="0.25">
      <c r="A276" s="310"/>
    </row>
    <row r="277" spans="1:1" ht="10.5" x14ac:dyDescent="0.25">
      <c r="A277" s="310"/>
    </row>
    <row r="278" spans="1:1" ht="10.5" x14ac:dyDescent="0.25">
      <c r="A278" s="310"/>
    </row>
    <row r="279" spans="1:1" ht="10.5" x14ac:dyDescent="0.25">
      <c r="A279" s="310"/>
    </row>
    <row r="280" spans="1:1" ht="10.5" x14ac:dyDescent="0.25">
      <c r="A280" s="310"/>
    </row>
    <row r="281" spans="1:1" ht="10.5" x14ac:dyDescent="0.25">
      <c r="A281" s="310"/>
    </row>
    <row r="282" spans="1:1" ht="10.5" x14ac:dyDescent="0.25">
      <c r="A282" s="310"/>
    </row>
    <row r="283" spans="1:1" ht="10.5" x14ac:dyDescent="0.25">
      <c r="A283" s="310"/>
    </row>
    <row r="284" spans="1:1" ht="10.5" x14ac:dyDescent="0.25">
      <c r="A284" s="310"/>
    </row>
    <row r="285" spans="1:1" ht="10.5" x14ac:dyDescent="0.25">
      <c r="A285" s="310"/>
    </row>
    <row r="286" spans="1:1" ht="10.5" x14ac:dyDescent="0.25">
      <c r="A286" s="310"/>
    </row>
    <row r="287" spans="1:1" ht="10.5" x14ac:dyDescent="0.25">
      <c r="A287" s="310"/>
    </row>
    <row r="288" spans="1:1" ht="10.5" x14ac:dyDescent="0.25">
      <c r="A288" s="310"/>
    </row>
    <row r="289" spans="1:1" ht="10.5" x14ac:dyDescent="0.25">
      <c r="A289" s="310"/>
    </row>
    <row r="290" spans="1:1" ht="10.5" x14ac:dyDescent="0.25">
      <c r="A290" s="310"/>
    </row>
    <row r="291" spans="1:1" ht="10.5" x14ac:dyDescent="0.25">
      <c r="A291" s="310"/>
    </row>
    <row r="292" spans="1:1" ht="10.5" x14ac:dyDescent="0.25">
      <c r="A292" s="310"/>
    </row>
    <row r="293" spans="1:1" ht="10.5" x14ac:dyDescent="0.25">
      <c r="A293" s="310"/>
    </row>
    <row r="294" spans="1:1" ht="10.5" x14ac:dyDescent="0.25">
      <c r="A294" s="310"/>
    </row>
    <row r="295" spans="1:1" ht="10.5" x14ac:dyDescent="0.25">
      <c r="A295" s="310"/>
    </row>
    <row r="296" spans="1:1" ht="10.5" x14ac:dyDescent="0.25">
      <c r="A296" s="310"/>
    </row>
    <row r="297" spans="1:1" ht="10.5" x14ac:dyDescent="0.25">
      <c r="A297" s="310"/>
    </row>
    <row r="298" spans="1:1" ht="10.5" x14ac:dyDescent="0.25">
      <c r="A298" s="310"/>
    </row>
    <row r="299" spans="1:1" ht="10.5" x14ac:dyDescent="0.25">
      <c r="A299" s="310"/>
    </row>
    <row r="300" spans="1:1" ht="10.5" x14ac:dyDescent="0.25">
      <c r="A300" s="310"/>
    </row>
    <row r="301" spans="1:1" ht="10.5" x14ac:dyDescent="0.25">
      <c r="A301" s="310"/>
    </row>
    <row r="302" spans="1:1" ht="10.5" x14ac:dyDescent="0.25">
      <c r="A302" s="310"/>
    </row>
    <row r="303" spans="1:1" ht="10.5" x14ac:dyDescent="0.25">
      <c r="A303" s="310"/>
    </row>
    <row r="304" spans="1:1" ht="10.5" x14ac:dyDescent="0.25">
      <c r="A304" s="310"/>
    </row>
    <row r="305" spans="1:1" ht="10.5" x14ac:dyDescent="0.25">
      <c r="A305" s="310"/>
    </row>
    <row r="306" spans="1:1" ht="10.5" x14ac:dyDescent="0.25">
      <c r="A306" s="310"/>
    </row>
    <row r="307" spans="1:1" ht="10.5" x14ac:dyDescent="0.25">
      <c r="A307" s="310"/>
    </row>
    <row r="308" spans="1:1" ht="10.5" x14ac:dyDescent="0.25">
      <c r="A308" s="310"/>
    </row>
    <row r="309" spans="1:1" ht="10.5" x14ac:dyDescent="0.25">
      <c r="A309" s="310"/>
    </row>
    <row r="310" spans="1:1" ht="10.5" x14ac:dyDescent="0.25">
      <c r="A310" s="310"/>
    </row>
    <row r="311" spans="1:1" ht="10.5" x14ac:dyDescent="0.25">
      <c r="A311" s="310"/>
    </row>
    <row r="312" spans="1:1" ht="10.5" x14ac:dyDescent="0.25">
      <c r="A312" s="310"/>
    </row>
    <row r="313" spans="1:1" ht="10.5" x14ac:dyDescent="0.25">
      <c r="A313" s="310"/>
    </row>
    <row r="314" spans="1:1" ht="10.5" x14ac:dyDescent="0.25">
      <c r="A314" s="310"/>
    </row>
    <row r="315" spans="1:1" ht="10.5" x14ac:dyDescent="0.25">
      <c r="A315" s="310"/>
    </row>
    <row r="316" spans="1:1" ht="10.5" x14ac:dyDescent="0.25">
      <c r="A316" s="310"/>
    </row>
    <row r="317" spans="1:1" ht="10.5" x14ac:dyDescent="0.25">
      <c r="A317" s="310"/>
    </row>
    <row r="318" spans="1:1" ht="10.5" x14ac:dyDescent="0.25">
      <c r="A318" s="310"/>
    </row>
    <row r="319" spans="1:1" ht="10.5" x14ac:dyDescent="0.25">
      <c r="A319" s="310"/>
    </row>
    <row r="320" spans="1:1" ht="10.5" x14ac:dyDescent="0.25">
      <c r="A320" s="310"/>
    </row>
    <row r="321" spans="1:1" ht="10.5" x14ac:dyDescent="0.25">
      <c r="A321" s="310"/>
    </row>
    <row r="322" spans="1:1" ht="10.5" x14ac:dyDescent="0.25">
      <c r="A322" s="310"/>
    </row>
    <row r="323" spans="1:1" ht="10.5" x14ac:dyDescent="0.25">
      <c r="A323" s="310"/>
    </row>
    <row r="324" spans="1:1" ht="10.5" x14ac:dyDescent="0.25">
      <c r="A324" s="310"/>
    </row>
    <row r="325" spans="1:1" ht="10.5" x14ac:dyDescent="0.25">
      <c r="A325" s="310"/>
    </row>
    <row r="326" spans="1:1" ht="10.5" x14ac:dyDescent="0.25">
      <c r="A326" s="310"/>
    </row>
    <row r="327" spans="1:1" ht="10.5" x14ac:dyDescent="0.25">
      <c r="A327" s="310"/>
    </row>
    <row r="328" spans="1:1" ht="10.5" x14ac:dyDescent="0.25">
      <c r="A328" s="310"/>
    </row>
    <row r="329" spans="1:1" ht="10.5" x14ac:dyDescent="0.25">
      <c r="A329" s="310"/>
    </row>
    <row r="330" spans="1:1" ht="10.5" x14ac:dyDescent="0.25">
      <c r="A330" s="310"/>
    </row>
    <row r="331" spans="1:1" ht="10.5" x14ac:dyDescent="0.25">
      <c r="A331" s="310"/>
    </row>
    <row r="332" spans="1:1" ht="10.5" x14ac:dyDescent="0.25">
      <c r="A332" s="310"/>
    </row>
    <row r="333" spans="1:1" ht="10.5" x14ac:dyDescent="0.25">
      <c r="A333" s="310"/>
    </row>
    <row r="334" spans="1:1" ht="10.5" x14ac:dyDescent="0.25">
      <c r="A334" s="310"/>
    </row>
    <row r="335" spans="1:1" ht="10.5" x14ac:dyDescent="0.25">
      <c r="A335" s="310"/>
    </row>
    <row r="336" spans="1:1" ht="10.5" x14ac:dyDescent="0.25">
      <c r="A336" s="310"/>
    </row>
    <row r="337" spans="1:1" ht="10.5" x14ac:dyDescent="0.25">
      <c r="A337" s="310"/>
    </row>
    <row r="338" spans="1:1" ht="10.5" x14ac:dyDescent="0.25">
      <c r="A338" s="310"/>
    </row>
    <row r="339" spans="1:1" ht="10.5" x14ac:dyDescent="0.25">
      <c r="A339" s="310"/>
    </row>
    <row r="340" spans="1:1" ht="10.5" x14ac:dyDescent="0.25">
      <c r="A340" s="310"/>
    </row>
    <row r="341" spans="1:1" ht="10.5" x14ac:dyDescent="0.25">
      <c r="A341" s="310"/>
    </row>
    <row r="342" spans="1:1" ht="10.5" x14ac:dyDescent="0.25">
      <c r="A342" s="310"/>
    </row>
    <row r="343" spans="1:1" ht="10.5" x14ac:dyDescent="0.25">
      <c r="A343" s="310"/>
    </row>
    <row r="344" spans="1:1" ht="10.5" x14ac:dyDescent="0.25">
      <c r="A344" s="310"/>
    </row>
    <row r="345" spans="1:1" ht="10.5" x14ac:dyDescent="0.25">
      <c r="A345" s="310"/>
    </row>
    <row r="346" spans="1:1" ht="10.5" x14ac:dyDescent="0.25">
      <c r="A346" s="310"/>
    </row>
    <row r="347" spans="1:1" ht="10.5" x14ac:dyDescent="0.25">
      <c r="A347" s="310"/>
    </row>
    <row r="348" spans="1:1" ht="10.5" x14ac:dyDescent="0.25">
      <c r="A348" s="310"/>
    </row>
    <row r="349" spans="1:1" ht="10.5" x14ac:dyDescent="0.25">
      <c r="A349" s="310"/>
    </row>
    <row r="350" spans="1:1" ht="10.5" x14ac:dyDescent="0.25">
      <c r="A350" s="310"/>
    </row>
    <row r="351" spans="1:1" ht="10.5" x14ac:dyDescent="0.25">
      <c r="A351" s="310"/>
    </row>
    <row r="352" spans="1:1" ht="10.5" x14ac:dyDescent="0.25">
      <c r="A352" s="310"/>
    </row>
    <row r="353" spans="1:1" ht="10.5" x14ac:dyDescent="0.25">
      <c r="A353" s="310"/>
    </row>
    <row r="354" spans="1:1" ht="10.5" x14ac:dyDescent="0.25">
      <c r="A354" s="310"/>
    </row>
    <row r="355" spans="1:1" ht="10.5" x14ac:dyDescent="0.25">
      <c r="A355" s="310"/>
    </row>
    <row r="356" spans="1:1" ht="10.5" x14ac:dyDescent="0.25">
      <c r="A356" s="310"/>
    </row>
    <row r="357" spans="1:1" ht="10.5" x14ac:dyDescent="0.25">
      <c r="A357" s="310"/>
    </row>
    <row r="358" spans="1:1" ht="10.5" x14ac:dyDescent="0.25">
      <c r="A358" s="310"/>
    </row>
    <row r="359" spans="1:1" ht="10.5" x14ac:dyDescent="0.25">
      <c r="A359" s="310"/>
    </row>
    <row r="360" spans="1:1" ht="10.5" x14ac:dyDescent="0.25">
      <c r="A360" s="310"/>
    </row>
    <row r="361" spans="1:1" ht="10.5" x14ac:dyDescent="0.25">
      <c r="A361" s="310"/>
    </row>
    <row r="362" spans="1:1" ht="10.5" x14ac:dyDescent="0.25">
      <c r="A362" s="310"/>
    </row>
    <row r="363" spans="1:1" ht="10.5" x14ac:dyDescent="0.25">
      <c r="A363" s="310"/>
    </row>
    <row r="364" spans="1:1" ht="10.5" x14ac:dyDescent="0.25">
      <c r="A364" s="310"/>
    </row>
    <row r="365" spans="1:1" ht="10.5" x14ac:dyDescent="0.25">
      <c r="A365" s="310"/>
    </row>
    <row r="366" spans="1:1" ht="10.5" x14ac:dyDescent="0.25">
      <c r="A366" s="310"/>
    </row>
    <row r="367" spans="1:1" ht="10.5" x14ac:dyDescent="0.25">
      <c r="A367" s="310"/>
    </row>
    <row r="368" spans="1:1" ht="10.5" x14ac:dyDescent="0.25">
      <c r="A368" s="310"/>
    </row>
    <row r="369" spans="1:1" ht="10.5" x14ac:dyDescent="0.25">
      <c r="A369" s="310"/>
    </row>
    <row r="370" spans="1:1" ht="10.5" x14ac:dyDescent="0.25">
      <c r="A370" s="310"/>
    </row>
    <row r="371" spans="1:1" ht="10.5" x14ac:dyDescent="0.25">
      <c r="A371" s="310"/>
    </row>
    <row r="372" spans="1:1" ht="10.5" x14ac:dyDescent="0.25">
      <c r="A372" s="310"/>
    </row>
    <row r="373" spans="1:1" ht="10.5" x14ac:dyDescent="0.25">
      <c r="A373" s="310"/>
    </row>
    <row r="374" spans="1:1" ht="10.5" x14ac:dyDescent="0.25">
      <c r="A374" s="310"/>
    </row>
    <row r="375" spans="1:1" ht="10.5" x14ac:dyDescent="0.25">
      <c r="A375" s="310"/>
    </row>
    <row r="376" spans="1:1" ht="10.5" x14ac:dyDescent="0.25">
      <c r="A376" s="310"/>
    </row>
    <row r="377" spans="1:1" ht="10.5" x14ac:dyDescent="0.25">
      <c r="A377" s="310"/>
    </row>
    <row r="378" spans="1:1" ht="10.5" x14ac:dyDescent="0.25">
      <c r="A378" s="310"/>
    </row>
    <row r="379" spans="1:1" ht="10.5" x14ac:dyDescent="0.25">
      <c r="A379" s="310"/>
    </row>
    <row r="380" spans="1:1" ht="10.5" x14ac:dyDescent="0.25">
      <c r="A380" s="310"/>
    </row>
    <row r="381" spans="1:1" ht="10.5" x14ac:dyDescent="0.25">
      <c r="A381" s="310"/>
    </row>
    <row r="382" spans="1:1" ht="10.5" x14ac:dyDescent="0.25">
      <c r="A382" s="310"/>
    </row>
    <row r="383" spans="1:1" ht="10.5" x14ac:dyDescent="0.25">
      <c r="A383" s="310"/>
    </row>
    <row r="384" spans="1:1" ht="10.5" x14ac:dyDescent="0.25">
      <c r="A384" s="310"/>
    </row>
    <row r="385" spans="1:1" ht="10.5" x14ac:dyDescent="0.25">
      <c r="A385" s="310"/>
    </row>
    <row r="386" spans="1:1" ht="10.5" x14ac:dyDescent="0.25">
      <c r="A386" s="310"/>
    </row>
    <row r="387" spans="1:1" ht="10.5" x14ac:dyDescent="0.25">
      <c r="A387" s="310"/>
    </row>
    <row r="388" spans="1:1" ht="10.5" x14ac:dyDescent="0.25">
      <c r="A388" s="310"/>
    </row>
    <row r="389" spans="1:1" ht="10.5" x14ac:dyDescent="0.25">
      <c r="A389" s="310"/>
    </row>
    <row r="390" spans="1:1" ht="10.5" x14ac:dyDescent="0.25">
      <c r="A390" s="310"/>
    </row>
    <row r="391" spans="1:1" ht="10.5" x14ac:dyDescent="0.25">
      <c r="A391" s="310"/>
    </row>
    <row r="392" spans="1:1" ht="10.5" x14ac:dyDescent="0.25">
      <c r="A392" s="310"/>
    </row>
    <row r="393" spans="1:1" ht="10.5" x14ac:dyDescent="0.25">
      <c r="A393" s="310"/>
    </row>
    <row r="394" spans="1:1" ht="10.5" x14ac:dyDescent="0.25">
      <c r="A394" s="310"/>
    </row>
    <row r="395" spans="1:1" ht="10.5" x14ac:dyDescent="0.25">
      <c r="A395" s="310"/>
    </row>
    <row r="396" spans="1:1" ht="10.5" x14ac:dyDescent="0.25">
      <c r="A396" s="310"/>
    </row>
  </sheetData>
  <pageMargins left="0.75" right="0.75" top="1" bottom="1" header="0.5" footer="0.5"/>
  <pageSetup paperSize="9" scale="6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1"/>
  <sheetViews>
    <sheetView zoomScaleNormal="100" workbookViewId="0"/>
  </sheetViews>
  <sheetFormatPr defaultColWidth="8.765625" defaultRowHeight="12.5" x14ac:dyDescent="0.25"/>
  <cols>
    <col min="1" max="1" width="24.15234375" style="333" customWidth="1"/>
    <col min="2" max="6" width="10.84375" style="158" customWidth="1"/>
    <col min="7" max="7" width="10.23046875" style="158" bestFit="1" customWidth="1"/>
    <col min="8" max="16384" width="8.765625" style="158"/>
  </cols>
  <sheetData>
    <row r="1" spans="1:3" s="322" customFormat="1" ht="15.5" x14ac:dyDescent="0.35">
      <c r="A1" s="321" t="s">
        <v>372</v>
      </c>
    </row>
    <row r="2" spans="1:3" s="322" customFormat="1" ht="15.5" x14ac:dyDescent="0.35">
      <c r="A2" s="321"/>
    </row>
    <row r="3" spans="1:3" ht="16" thickBot="1" x14ac:dyDescent="0.4">
      <c r="A3" s="323"/>
      <c r="C3" s="508" t="s">
        <v>208</v>
      </c>
    </row>
    <row r="4" spans="1:3" s="326" customFormat="1" ht="49.25" customHeight="1" thickBot="1" x14ac:dyDescent="0.4">
      <c r="A4" s="324" t="s">
        <v>205</v>
      </c>
      <c r="B4" s="325" t="s">
        <v>206</v>
      </c>
      <c r="C4" s="325" t="s">
        <v>207</v>
      </c>
    </row>
    <row r="5" spans="1:3" s="326" customFormat="1" ht="15.5" x14ac:dyDescent="0.35">
      <c r="A5" s="327" t="s">
        <v>252</v>
      </c>
      <c r="B5" s="328">
        <v>13322.304999999998</v>
      </c>
      <c r="C5" s="329">
        <v>15890.444</v>
      </c>
    </row>
    <row r="6" spans="1:3" s="326" customFormat="1" ht="15.5" x14ac:dyDescent="0.35">
      <c r="A6" s="327" t="s">
        <v>253</v>
      </c>
      <c r="B6" s="330">
        <v>13553.213</v>
      </c>
      <c r="C6" s="331">
        <v>16053.328</v>
      </c>
    </row>
    <row r="7" spans="1:3" ht="15.5" x14ac:dyDescent="0.35">
      <c r="A7" s="327" t="s">
        <v>254</v>
      </c>
      <c r="B7" s="330">
        <v>13814.758</v>
      </c>
      <c r="C7" s="331">
        <v>16252.48</v>
      </c>
    </row>
    <row r="8" spans="1:3" ht="15.5" x14ac:dyDescent="0.35">
      <c r="A8" s="327" t="s">
        <v>255</v>
      </c>
      <c r="B8" s="330">
        <v>14092.651000000002</v>
      </c>
      <c r="C8" s="331">
        <v>16463.717000000001</v>
      </c>
    </row>
    <row r="9" spans="1:3" ht="15.5" x14ac:dyDescent="0.35">
      <c r="A9" s="327" t="s">
        <v>256</v>
      </c>
      <c r="B9" s="330">
        <v>14344.287</v>
      </c>
      <c r="C9" s="331">
        <v>16672.452000000001</v>
      </c>
    </row>
    <row r="10" spans="1:3" s="326" customFormat="1" ht="15.5" x14ac:dyDescent="0.35">
      <c r="A10" s="327" t="s">
        <v>373</v>
      </c>
      <c r="B10" s="330">
        <v>14555.848000000002</v>
      </c>
      <c r="C10" s="331">
        <v>16856.289000000001</v>
      </c>
    </row>
    <row r="11" spans="1:3" ht="16" thickBot="1" x14ac:dyDescent="0.4">
      <c r="A11" s="524" t="s">
        <v>374</v>
      </c>
      <c r="B11" s="552">
        <v>14827.15</v>
      </c>
      <c r="C11" s="332">
        <v>17094.863000000001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1"/>
  <sheetViews>
    <sheetView zoomScaleNormal="100" workbookViewId="0"/>
  </sheetViews>
  <sheetFormatPr defaultRowHeight="15.5" x14ac:dyDescent="0.35"/>
  <cols>
    <col min="2" max="4" width="10" bestFit="1" customWidth="1"/>
  </cols>
  <sheetData>
    <row r="1" spans="1:4" x14ac:dyDescent="0.35">
      <c r="A1" s="321" t="s">
        <v>375</v>
      </c>
    </row>
    <row r="3" spans="1:4" x14ac:dyDescent="0.35">
      <c r="A3" t="s">
        <v>257</v>
      </c>
    </row>
    <row r="4" spans="1:4" x14ac:dyDescent="0.35">
      <c r="A4" t="s">
        <v>197</v>
      </c>
      <c r="B4" t="s">
        <v>258</v>
      </c>
      <c r="C4" t="s">
        <v>259</v>
      </c>
      <c r="D4" t="s">
        <v>7</v>
      </c>
    </row>
    <row r="5" spans="1:4" x14ac:dyDescent="0.35">
      <c r="A5">
        <v>2012</v>
      </c>
      <c r="B5" s="448">
        <v>3200</v>
      </c>
      <c r="C5" s="448">
        <v>47725949</v>
      </c>
      <c r="D5" s="448">
        <v>47729149</v>
      </c>
    </row>
    <row r="6" spans="1:4" x14ac:dyDescent="0.35">
      <c r="A6">
        <v>2013</v>
      </c>
      <c r="B6" s="448">
        <v>265155</v>
      </c>
      <c r="C6" s="448">
        <v>47508595</v>
      </c>
      <c r="D6" s="448">
        <v>47773750</v>
      </c>
    </row>
    <row r="7" spans="1:4" x14ac:dyDescent="0.35">
      <c r="A7">
        <v>2014</v>
      </c>
      <c r="B7" s="448">
        <v>671234</v>
      </c>
      <c r="C7" s="448">
        <v>45454621</v>
      </c>
      <c r="D7" s="448">
        <v>46125855</v>
      </c>
    </row>
    <row r="8" spans="1:4" x14ac:dyDescent="0.35">
      <c r="A8">
        <v>2015</v>
      </c>
      <c r="B8" s="448">
        <v>2320481</v>
      </c>
      <c r="C8" s="448">
        <v>47830562</v>
      </c>
      <c r="D8" s="448">
        <v>50151043</v>
      </c>
    </row>
    <row r="9" spans="1:4" x14ac:dyDescent="0.35">
      <c r="A9">
        <v>2016</v>
      </c>
      <c r="B9" s="448">
        <v>4946982</v>
      </c>
      <c r="C9" s="448">
        <v>45598384</v>
      </c>
      <c r="D9" s="448">
        <v>50545366</v>
      </c>
    </row>
    <row r="10" spans="1:4" x14ac:dyDescent="0.35">
      <c r="A10">
        <v>2017</v>
      </c>
      <c r="B10" s="448">
        <v>8975694</v>
      </c>
      <c r="C10" s="448">
        <v>41582817</v>
      </c>
      <c r="D10" s="448">
        <v>50558511</v>
      </c>
    </row>
    <row r="11" spans="1:4" x14ac:dyDescent="0.35">
      <c r="A11">
        <v>2018</v>
      </c>
      <c r="B11" s="448">
        <v>14513504</v>
      </c>
      <c r="C11" s="448">
        <v>36521904</v>
      </c>
      <c r="D11" s="448">
        <v>51035408</v>
      </c>
    </row>
    <row r="12" spans="1:4" s="526" customFormat="1" x14ac:dyDescent="0.35">
      <c r="A12" s="526">
        <v>2019</v>
      </c>
      <c r="B12" s="525">
        <v>19163869</v>
      </c>
      <c r="C12" s="525">
        <v>32680877</v>
      </c>
      <c r="D12" s="525">
        <v>51844746</v>
      </c>
    </row>
    <row r="13" spans="1:4" x14ac:dyDescent="0.35">
      <c r="A13" s="527">
        <v>2020</v>
      </c>
      <c r="B13" s="525">
        <v>22170350</v>
      </c>
      <c r="C13" s="525">
        <v>30266710</v>
      </c>
      <c r="D13" s="525">
        <v>52437060</v>
      </c>
    </row>
    <row r="14" spans="1:4" x14ac:dyDescent="0.35">
      <c r="A14" s="527">
        <v>2021</v>
      </c>
      <c r="B14" s="525">
        <v>26134614</v>
      </c>
      <c r="C14" s="525">
        <v>26588236</v>
      </c>
      <c r="D14" s="525">
        <v>52722850</v>
      </c>
    </row>
    <row r="16" spans="1:4" x14ac:dyDescent="0.35">
      <c r="A16" t="s">
        <v>260</v>
      </c>
    </row>
    <row r="17" spans="1:4" x14ac:dyDescent="0.35">
      <c r="A17" t="s">
        <v>197</v>
      </c>
      <c r="B17" t="s">
        <v>258</v>
      </c>
      <c r="C17" t="s">
        <v>259</v>
      </c>
      <c r="D17" t="s">
        <v>7</v>
      </c>
    </row>
    <row r="18" spans="1:4" x14ac:dyDescent="0.35">
      <c r="A18">
        <v>2012</v>
      </c>
      <c r="B18" s="448">
        <v>454233</v>
      </c>
      <c r="C18" s="448">
        <v>2423566</v>
      </c>
      <c r="D18" s="448">
        <v>2877799</v>
      </c>
    </row>
    <row r="19" spans="1:4" x14ac:dyDescent="0.35">
      <c r="A19">
        <v>2013</v>
      </c>
      <c r="B19" s="448">
        <v>529178</v>
      </c>
      <c r="C19" s="448">
        <v>2307098</v>
      </c>
      <c r="D19" s="448">
        <v>2836276</v>
      </c>
    </row>
    <row r="20" spans="1:4" x14ac:dyDescent="0.35">
      <c r="A20">
        <v>2014</v>
      </c>
      <c r="B20" s="448">
        <v>521578</v>
      </c>
      <c r="C20" s="448">
        <v>2197313</v>
      </c>
      <c r="D20" s="448">
        <v>2718891</v>
      </c>
    </row>
    <row r="21" spans="1:4" x14ac:dyDescent="0.35">
      <c r="A21">
        <v>2015</v>
      </c>
      <c r="B21" s="448">
        <v>810899</v>
      </c>
      <c r="C21" s="448">
        <v>2522624</v>
      </c>
      <c r="D21" s="448">
        <v>3333523</v>
      </c>
    </row>
    <row r="22" spans="1:4" x14ac:dyDescent="0.35">
      <c r="A22">
        <v>2016</v>
      </c>
      <c r="B22" s="448">
        <v>923555</v>
      </c>
      <c r="C22" s="448">
        <v>2421492</v>
      </c>
      <c r="D22" s="448">
        <v>3345047</v>
      </c>
    </row>
    <row r="23" spans="1:4" x14ac:dyDescent="0.35">
      <c r="A23">
        <v>2017</v>
      </c>
      <c r="B23" s="448">
        <v>1060580</v>
      </c>
      <c r="C23" s="448">
        <v>2270294</v>
      </c>
      <c r="D23" s="448">
        <v>3330874</v>
      </c>
    </row>
    <row r="24" spans="1:4" x14ac:dyDescent="0.35">
      <c r="A24">
        <v>2018</v>
      </c>
      <c r="B24" s="448">
        <v>1134548</v>
      </c>
      <c r="C24" s="448">
        <v>2091610</v>
      </c>
      <c r="D24" s="448">
        <v>3226158</v>
      </c>
    </row>
    <row r="25" spans="1:4" s="526" customFormat="1" x14ac:dyDescent="0.35">
      <c r="A25" s="526">
        <v>2019</v>
      </c>
      <c r="B25" s="525">
        <v>1312816</v>
      </c>
      <c r="C25" s="525">
        <v>1887306</v>
      </c>
      <c r="D25" s="525">
        <v>3200122</v>
      </c>
    </row>
    <row r="26" spans="1:4" x14ac:dyDescent="0.35">
      <c r="A26" s="527">
        <v>2020</v>
      </c>
      <c r="B26" s="525">
        <v>1475524</v>
      </c>
      <c r="C26" s="525">
        <v>1806654</v>
      </c>
      <c r="D26" s="525">
        <v>3282178</v>
      </c>
    </row>
    <row r="27" spans="1:4" x14ac:dyDescent="0.35">
      <c r="A27" s="527">
        <v>2021</v>
      </c>
      <c r="B27" s="525">
        <v>1642952</v>
      </c>
      <c r="C27" s="525">
        <v>1687532</v>
      </c>
      <c r="D27" s="525">
        <v>3330484</v>
      </c>
    </row>
    <row r="28" spans="1:4" x14ac:dyDescent="0.35">
      <c r="A28" t="s">
        <v>261</v>
      </c>
    </row>
    <row r="30" spans="1:4" x14ac:dyDescent="0.35">
      <c r="A30" t="s">
        <v>262</v>
      </c>
    </row>
    <row r="31" spans="1:4" x14ac:dyDescent="0.35">
      <c r="A31" t="s">
        <v>197</v>
      </c>
      <c r="B31" t="s">
        <v>258</v>
      </c>
      <c r="C31" t="s">
        <v>259</v>
      </c>
      <c r="D31" t="s">
        <v>7</v>
      </c>
    </row>
    <row r="32" spans="1:4" x14ac:dyDescent="0.35">
      <c r="A32">
        <v>2012</v>
      </c>
      <c r="B32" s="448">
        <v>457433</v>
      </c>
      <c r="C32" s="448">
        <v>50149515</v>
      </c>
      <c r="D32" s="448">
        <v>50606948</v>
      </c>
    </row>
    <row r="33" spans="1:4" x14ac:dyDescent="0.35">
      <c r="A33">
        <v>2013</v>
      </c>
      <c r="B33" s="448">
        <v>794333</v>
      </c>
      <c r="C33" s="448">
        <v>49815693</v>
      </c>
      <c r="D33" s="448">
        <v>50610026</v>
      </c>
    </row>
    <row r="34" spans="1:4" x14ac:dyDescent="0.35">
      <c r="A34">
        <v>2014</v>
      </c>
      <c r="B34" s="448">
        <v>1192812</v>
      </c>
      <c r="C34" s="448">
        <v>47651934</v>
      </c>
      <c r="D34" s="448">
        <v>48844746</v>
      </c>
    </row>
    <row r="35" spans="1:4" x14ac:dyDescent="0.35">
      <c r="A35">
        <v>2015</v>
      </c>
      <c r="B35" s="448">
        <v>3131380</v>
      </c>
      <c r="C35" s="448">
        <v>50353186</v>
      </c>
      <c r="D35" s="448">
        <v>53484566</v>
      </c>
    </row>
    <row r="36" spans="1:4" x14ac:dyDescent="0.35">
      <c r="A36">
        <v>2016</v>
      </c>
      <c r="B36" s="448">
        <v>5870537</v>
      </c>
      <c r="C36" s="448">
        <v>48019876</v>
      </c>
      <c r="D36" s="448">
        <v>53890413</v>
      </c>
    </row>
    <row r="37" spans="1:4" x14ac:dyDescent="0.35">
      <c r="A37">
        <v>2017</v>
      </c>
      <c r="B37" s="448">
        <v>10036274</v>
      </c>
      <c r="C37" s="448">
        <v>43853111</v>
      </c>
      <c r="D37" s="448">
        <v>53889385</v>
      </c>
    </row>
    <row r="38" spans="1:4" x14ac:dyDescent="0.35">
      <c r="A38">
        <v>2018</v>
      </c>
      <c r="B38" s="448">
        <v>15648052</v>
      </c>
      <c r="C38" s="448">
        <v>38613514</v>
      </c>
      <c r="D38" s="448">
        <v>54261566</v>
      </c>
    </row>
    <row r="39" spans="1:4" s="526" customFormat="1" x14ac:dyDescent="0.35">
      <c r="A39" s="526">
        <v>2019</v>
      </c>
      <c r="B39" s="525">
        <v>20476685</v>
      </c>
      <c r="C39" s="525">
        <v>34568183</v>
      </c>
      <c r="D39" s="525">
        <v>55044868</v>
      </c>
    </row>
    <row r="40" spans="1:4" x14ac:dyDescent="0.35">
      <c r="A40">
        <v>2020</v>
      </c>
      <c r="B40" s="525">
        <v>23645874</v>
      </c>
      <c r="C40" s="525">
        <v>32073364</v>
      </c>
      <c r="D40" s="525">
        <v>55719238</v>
      </c>
    </row>
    <row r="41" spans="1:4" x14ac:dyDescent="0.35">
      <c r="A41">
        <v>2021</v>
      </c>
      <c r="B41" s="525">
        <v>27777566</v>
      </c>
      <c r="C41" s="525">
        <v>28275768</v>
      </c>
      <c r="D41" s="525">
        <v>56053334</v>
      </c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25"/>
  <sheetViews>
    <sheetView zoomScaleNormal="100" workbookViewId="0"/>
  </sheetViews>
  <sheetFormatPr defaultColWidth="7.53515625" defaultRowHeight="12.5" x14ac:dyDescent="0.25"/>
  <cols>
    <col min="1" max="3" width="12.84375" style="158" customWidth="1"/>
    <col min="4" max="4" width="7.53515625" style="158"/>
    <col min="5" max="5" width="35" style="158" bestFit="1" customWidth="1"/>
    <col min="6" max="6" width="9.84375" style="158" bestFit="1" customWidth="1"/>
    <col min="7" max="16384" width="7.53515625" style="158"/>
  </cols>
  <sheetData>
    <row r="1" spans="1:4" ht="15.5" x14ac:dyDescent="0.35">
      <c r="A1" s="334" t="s">
        <v>376</v>
      </c>
    </row>
    <row r="2" spans="1:4" s="337" customFormat="1" x14ac:dyDescent="0.25">
      <c r="A2" s="335"/>
      <c r="B2" s="336"/>
      <c r="C2" s="336"/>
    </row>
    <row r="3" spans="1:4" s="337" customFormat="1" ht="37.5" x14ac:dyDescent="0.25">
      <c r="A3" s="338" t="s">
        <v>209</v>
      </c>
      <c r="B3" s="339" t="s">
        <v>232</v>
      </c>
      <c r="C3" s="339" t="s">
        <v>392</v>
      </c>
      <c r="D3" s="340"/>
    </row>
    <row r="4" spans="1:4" s="337" customFormat="1" x14ac:dyDescent="0.25">
      <c r="A4" s="341"/>
      <c r="B4" s="342"/>
      <c r="C4" s="343"/>
      <c r="D4" s="340"/>
    </row>
    <row r="5" spans="1:4" s="337" customFormat="1" x14ac:dyDescent="0.25">
      <c r="A5" s="344">
        <v>2010</v>
      </c>
      <c r="B5" s="412">
        <v>22.131</v>
      </c>
      <c r="C5" s="345">
        <v>339.39485757965417</v>
      </c>
      <c r="D5" s="346"/>
    </row>
    <row r="6" spans="1:4" s="337" customFormat="1" x14ac:dyDescent="0.25">
      <c r="A6" s="344">
        <v>2011</v>
      </c>
      <c r="B6" s="412">
        <v>21.564</v>
      </c>
      <c r="C6" s="345">
        <v>330.28403061620509</v>
      </c>
      <c r="D6" s="346"/>
    </row>
    <row r="7" spans="1:4" x14ac:dyDescent="0.25">
      <c r="A7" s="344">
        <v>2012</v>
      </c>
      <c r="B7" s="412">
        <v>19.835999999999999</v>
      </c>
      <c r="C7" s="345">
        <v>319.79162929071236</v>
      </c>
      <c r="D7" s="347"/>
    </row>
    <row r="8" spans="1:4" x14ac:dyDescent="0.25">
      <c r="A8" s="344">
        <v>2013</v>
      </c>
      <c r="B8" s="412">
        <v>18.538</v>
      </c>
      <c r="C8" s="345">
        <v>320.61513527319704</v>
      </c>
      <c r="D8" s="347"/>
    </row>
    <row r="9" spans="1:4" x14ac:dyDescent="0.25">
      <c r="A9" s="344">
        <v>2014</v>
      </c>
      <c r="B9" s="413">
        <v>17.324000000000002</v>
      </c>
      <c r="C9" s="345">
        <v>315.03127398146484</v>
      </c>
      <c r="D9" s="347"/>
    </row>
    <row r="10" spans="1:4" x14ac:dyDescent="0.25">
      <c r="A10" s="344">
        <v>2015</v>
      </c>
      <c r="B10" s="413">
        <v>16.673999999999999</v>
      </c>
      <c r="C10" s="345">
        <v>288.0316805838952</v>
      </c>
    </row>
    <row r="11" spans="1:4" x14ac:dyDescent="0.25">
      <c r="A11" s="344">
        <v>2016</v>
      </c>
      <c r="B11" s="413">
        <v>16.222999999999999</v>
      </c>
      <c r="C11" s="345">
        <v>273.98444145628667</v>
      </c>
    </row>
    <row r="12" spans="1:4" x14ac:dyDescent="0.25">
      <c r="A12" s="344">
        <v>2017</v>
      </c>
      <c r="B12" s="413">
        <v>16.117000000000001</v>
      </c>
      <c r="C12" s="345">
        <v>256.27016789806902</v>
      </c>
    </row>
    <row r="13" spans="1:4" x14ac:dyDescent="0.25">
      <c r="A13" s="344">
        <v>2018</v>
      </c>
      <c r="B13" s="413">
        <v>15.021000000000001</v>
      </c>
      <c r="C13" s="345">
        <v>237.38433559804258</v>
      </c>
    </row>
    <row r="14" spans="1:4" x14ac:dyDescent="0.25">
      <c r="A14" s="528">
        <v>2019</v>
      </c>
      <c r="B14" s="413">
        <v>13.422000000000001</v>
      </c>
      <c r="C14" s="345">
        <v>228.52022641842859</v>
      </c>
    </row>
    <row r="15" spans="1:4" x14ac:dyDescent="0.25">
      <c r="A15" s="528">
        <v>2020</v>
      </c>
      <c r="B15" s="413">
        <v>13.231</v>
      </c>
      <c r="C15" s="345">
        <v>223.37349393011999</v>
      </c>
    </row>
    <row r="16" spans="1:4" x14ac:dyDescent="0.25">
      <c r="B16" s="347"/>
      <c r="C16" s="348"/>
    </row>
    <row r="17" spans="2:3" x14ac:dyDescent="0.25">
      <c r="B17" s="347"/>
      <c r="C17" s="348"/>
    </row>
    <row r="18" spans="2:3" x14ac:dyDescent="0.25">
      <c r="B18" s="347"/>
      <c r="C18" s="348"/>
    </row>
    <row r="19" spans="2:3" x14ac:dyDescent="0.25">
      <c r="B19" s="347"/>
      <c r="C19" s="348"/>
    </row>
    <row r="20" spans="2:3" x14ac:dyDescent="0.25">
      <c r="B20" s="347"/>
      <c r="C20" s="348"/>
    </row>
    <row r="21" spans="2:3" x14ac:dyDescent="0.25">
      <c r="B21" s="347"/>
    </row>
    <row r="22" spans="2:3" x14ac:dyDescent="0.25">
      <c r="B22" s="347"/>
    </row>
    <row r="23" spans="2:3" x14ac:dyDescent="0.25">
      <c r="B23" s="347"/>
    </row>
    <row r="24" spans="2:3" x14ac:dyDescent="0.25">
      <c r="B24" s="347"/>
    </row>
    <row r="25" spans="2:3" x14ac:dyDescent="0.25">
      <c r="B25" s="347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15"/>
  <sheetViews>
    <sheetView showGridLines="0" zoomScaleNormal="100" workbookViewId="0"/>
  </sheetViews>
  <sheetFormatPr defaultColWidth="8.765625" defaultRowHeight="14.5" x14ac:dyDescent="0.35"/>
  <cols>
    <col min="1" max="1" width="18.23046875" style="15" customWidth="1"/>
    <col min="2" max="2" width="10.4609375" style="15" bestFit="1" customWidth="1"/>
    <col min="3" max="3" width="14.765625" style="15" customWidth="1"/>
    <col min="4" max="4" width="11.23046875" style="15" bestFit="1" customWidth="1"/>
    <col min="5" max="5" width="11.3046875" style="351" customWidth="1"/>
    <col min="6" max="6" width="8.765625" style="15"/>
    <col min="7" max="7" width="24.61328125" style="15" bestFit="1" customWidth="1"/>
    <col min="8" max="8" width="27.07421875" style="15" bestFit="1" customWidth="1"/>
    <col min="9" max="9" width="22.23046875" style="15" bestFit="1" customWidth="1"/>
    <col min="10" max="10" width="19.61328125" style="15" bestFit="1" customWidth="1"/>
    <col min="11" max="16384" width="8.765625" style="15"/>
  </cols>
  <sheetData>
    <row r="1" spans="1:7" ht="15.5" x14ac:dyDescent="0.35">
      <c r="A1" s="32" t="s">
        <v>377</v>
      </c>
      <c r="B1" s="349"/>
      <c r="C1" s="349"/>
      <c r="E1" s="15"/>
      <c r="G1" s="350"/>
    </row>
    <row r="3" spans="1:7" ht="15.5" x14ac:dyDescent="0.35">
      <c r="A3" t="s">
        <v>210</v>
      </c>
      <c r="B3"/>
      <c r="C3"/>
      <c r="D3"/>
      <c r="E3"/>
      <c r="F3"/>
      <c r="G3"/>
    </row>
    <row r="4" spans="1:7" ht="15.5" x14ac:dyDescent="0.35">
      <c r="A4"/>
      <c r="B4" s="242" t="s">
        <v>233</v>
      </c>
      <c r="C4" s="242" t="s">
        <v>211</v>
      </c>
      <c r="D4" s="242" t="s">
        <v>212</v>
      </c>
      <c r="E4" s="242" t="s">
        <v>213</v>
      </c>
      <c r="F4" s="242" t="s">
        <v>214</v>
      </c>
      <c r="G4"/>
    </row>
    <row r="5" spans="1:7" ht="15.5" x14ac:dyDescent="0.35">
      <c r="A5">
        <v>2010</v>
      </c>
      <c r="B5" s="529">
        <v>0.14556607031399138</v>
      </c>
      <c r="C5" s="529">
        <v>0.49990187099306554</v>
      </c>
      <c r="D5" s="529">
        <v>0.26977469294021672</v>
      </c>
      <c r="E5" s="529">
        <v>6.3106960975041274E-2</v>
      </c>
      <c r="F5" s="529">
        <v>2.1650404777685071E-2</v>
      </c>
      <c r="G5" s="414"/>
    </row>
    <row r="6" spans="1:7" ht="15.5" x14ac:dyDescent="0.35">
      <c r="A6">
        <v>2011</v>
      </c>
      <c r="B6" s="529">
        <v>0.17814722958384246</v>
      </c>
      <c r="C6" s="529">
        <v>0.51125636702143296</v>
      </c>
      <c r="D6" s="529">
        <v>0.2434562243312943</v>
      </c>
      <c r="E6" s="529">
        <v>4.922253349592752E-2</v>
      </c>
      <c r="F6" s="529">
        <v>1.7917645567502815E-2</v>
      </c>
      <c r="G6" s="414"/>
    </row>
    <row r="7" spans="1:7" ht="15.5" x14ac:dyDescent="0.35">
      <c r="A7">
        <v>2012</v>
      </c>
      <c r="B7" s="529">
        <v>0.23802519555141866</v>
      </c>
      <c r="C7" s="529">
        <v>0.5084021656230544</v>
      </c>
      <c r="D7" s="529">
        <v>0.20223462317440832</v>
      </c>
      <c r="E7" s="529">
        <v>3.8607843772520266E-2</v>
      </c>
      <c r="F7" s="529">
        <v>1.2730171878598318E-2</v>
      </c>
      <c r="G7" s="414"/>
    </row>
    <row r="8" spans="1:7" ht="15.5" x14ac:dyDescent="0.35">
      <c r="A8">
        <v>2013</v>
      </c>
      <c r="B8" s="529">
        <v>0.27832602925149452</v>
      </c>
      <c r="C8" s="529">
        <v>0.51032121755613735</v>
      </c>
      <c r="D8" s="529">
        <v>0.16721072336440801</v>
      </c>
      <c r="E8" s="529">
        <v>3.1602005631572942E-2</v>
      </c>
      <c r="F8" s="529">
        <v>1.254002419638723E-2</v>
      </c>
      <c r="G8" s="414"/>
    </row>
    <row r="9" spans="1:7" ht="15.5" x14ac:dyDescent="0.35">
      <c r="A9">
        <v>2014</v>
      </c>
      <c r="B9" s="529">
        <v>0.32940606224721808</v>
      </c>
      <c r="C9" s="529">
        <v>0.50663687049472794</v>
      </c>
      <c r="D9" s="529">
        <v>0.12431539795535626</v>
      </c>
      <c r="E9" s="529">
        <v>2.9566732709196773E-2</v>
      </c>
      <c r="F9" s="529">
        <v>1.0074936593500982E-2</v>
      </c>
      <c r="G9" s="414"/>
    </row>
    <row r="10" spans="1:7" ht="15.5" x14ac:dyDescent="0.35">
      <c r="A10">
        <v>2015</v>
      </c>
      <c r="B10" s="529">
        <v>0.35917036512300959</v>
      </c>
      <c r="C10" s="529">
        <v>0.49491851351995503</v>
      </c>
      <c r="D10" s="529">
        <v>0.10611028583923364</v>
      </c>
      <c r="E10" s="529">
        <v>2.9449737889241219E-2</v>
      </c>
      <c r="F10" s="529">
        <v>1.035109762856048E-2</v>
      </c>
      <c r="G10" s="414"/>
    </row>
    <row r="11" spans="1:7" ht="15.5" x14ac:dyDescent="0.35">
      <c r="A11">
        <v>2016</v>
      </c>
      <c r="B11" s="529">
        <v>0.37602430997221675</v>
      </c>
      <c r="C11" s="529">
        <v>0.46551763645465521</v>
      </c>
      <c r="D11" s="529">
        <v>0.12011930191120899</v>
      </c>
      <c r="E11" s="529">
        <v>2.8402277989443E-2</v>
      </c>
      <c r="F11" s="529">
        <v>9.9364736724760448E-3</v>
      </c>
    </row>
    <row r="12" spans="1:7" ht="15.5" x14ac:dyDescent="0.35">
      <c r="A12">
        <v>2017</v>
      </c>
      <c r="B12" s="529">
        <v>0.38051903465069281</v>
      </c>
      <c r="C12" s="529">
        <v>0.46400038838786561</v>
      </c>
      <c r="D12" s="529">
        <v>0.12199836161296287</v>
      </c>
      <c r="E12" s="529">
        <v>2.5427806582842934E-2</v>
      </c>
      <c r="F12" s="529">
        <v>8.0544087656357604E-3</v>
      </c>
    </row>
    <row r="13" spans="1:7" ht="15.5" x14ac:dyDescent="0.35">
      <c r="A13">
        <v>2018</v>
      </c>
      <c r="B13" s="529">
        <v>0.41430758925255329</v>
      </c>
      <c r="C13" s="529">
        <v>0.45347548588051073</v>
      </c>
      <c r="D13" s="529">
        <v>0.10200467868281389</v>
      </c>
      <c r="E13" s="529">
        <v>2.202022099664671E-2</v>
      </c>
      <c r="F13" s="529">
        <v>8.192025187475414E-3</v>
      </c>
    </row>
    <row r="14" spans="1:7" ht="15.5" x14ac:dyDescent="0.35">
      <c r="A14">
        <v>2019</v>
      </c>
      <c r="B14" s="529">
        <v>0.47752890595375869</v>
      </c>
      <c r="C14" s="529">
        <v>0.41068522964779852</v>
      </c>
      <c r="D14" s="529">
        <v>8.5806574197225913E-2</v>
      </c>
      <c r="E14" s="529">
        <v>1.9824092558274584E-2</v>
      </c>
      <c r="F14" s="529">
        <v>6.1551976429422752E-3</v>
      </c>
    </row>
    <row r="15" spans="1:7" ht="15.5" x14ac:dyDescent="0.35">
      <c r="A15">
        <v>2020</v>
      </c>
      <c r="B15" s="529">
        <v>0.52120188377638221</v>
      </c>
      <c r="C15" s="529">
        <v>0.37933103622255049</v>
      </c>
      <c r="D15" s="529">
        <v>7.1213769566071644E-2</v>
      </c>
      <c r="E15" s="529">
        <v>2.3698354424545855E-2</v>
      </c>
      <c r="F15" s="529">
        <v>4.5549560104497918E-3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3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65625" defaultRowHeight="15.5" x14ac:dyDescent="0.35"/>
  <cols>
    <col min="1" max="1" width="12.84375" style="354" customWidth="1"/>
    <col min="2" max="2" width="8.84375" style="352" bestFit="1" customWidth="1"/>
    <col min="3" max="3" width="13.15234375" style="352" bestFit="1" customWidth="1"/>
    <col min="4" max="4" width="8.84375" style="352" customWidth="1"/>
    <col min="5" max="5" width="9.84375" style="352" customWidth="1"/>
    <col min="6" max="16384" width="8.765625" style="353"/>
  </cols>
  <sheetData>
    <row r="1" spans="1:25" x14ac:dyDescent="0.35">
      <c r="A1" s="362" t="s">
        <v>378</v>
      </c>
    </row>
    <row r="3" spans="1:25" x14ac:dyDescent="0.35">
      <c r="B3" s="355" t="s">
        <v>12</v>
      </c>
      <c r="C3" s="355" t="s">
        <v>215</v>
      </c>
      <c r="D3" s="355" t="s">
        <v>6</v>
      </c>
      <c r="E3" s="355" t="s">
        <v>5</v>
      </c>
    </row>
    <row r="4" spans="1:25" ht="15" customHeight="1" x14ac:dyDescent="0.35">
      <c r="A4" s="354">
        <v>1990</v>
      </c>
      <c r="B4" s="361">
        <v>92.01</v>
      </c>
      <c r="C4" s="356">
        <v>25.61</v>
      </c>
      <c r="D4" s="356">
        <v>69.819999999999993</v>
      </c>
      <c r="E4" s="356">
        <v>80.52</v>
      </c>
      <c r="Q4" s="357"/>
      <c r="R4" s="357"/>
      <c r="S4" s="357"/>
      <c r="T4" s="357"/>
      <c r="V4" s="358"/>
      <c r="W4" s="358"/>
      <c r="X4" s="358"/>
      <c r="Y4" s="358"/>
    </row>
    <row r="5" spans="1:25" x14ac:dyDescent="0.35">
      <c r="B5" s="356">
        <v>84.99</v>
      </c>
      <c r="C5" s="356">
        <v>21.09</v>
      </c>
      <c r="D5" s="356">
        <v>66.099999999999994</v>
      </c>
      <c r="E5" s="356">
        <v>78.010000000000005</v>
      </c>
      <c r="Q5" s="357"/>
      <c r="R5" s="357"/>
      <c r="S5" s="357"/>
      <c r="T5" s="357"/>
      <c r="V5" s="358"/>
      <c r="W5" s="358"/>
      <c r="X5" s="358"/>
      <c r="Y5" s="358"/>
    </row>
    <row r="6" spans="1:25" x14ac:dyDescent="0.35">
      <c r="B6" s="356">
        <v>83.43</v>
      </c>
      <c r="C6" s="356">
        <v>19.66</v>
      </c>
      <c r="D6" s="356">
        <v>64.319999999999993</v>
      </c>
      <c r="E6" s="356">
        <v>79.81</v>
      </c>
      <c r="Q6" s="357"/>
      <c r="R6" s="357"/>
      <c r="S6" s="357"/>
      <c r="T6" s="357"/>
      <c r="V6" s="358"/>
      <c r="W6" s="358"/>
      <c r="X6" s="358"/>
      <c r="Y6" s="358"/>
    </row>
    <row r="7" spans="1:25" x14ac:dyDescent="0.35">
      <c r="B7" s="356">
        <v>76.25</v>
      </c>
      <c r="C7" s="356">
        <v>20.41</v>
      </c>
      <c r="D7" s="356">
        <v>60.31</v>
      </c>
      <c r="E7" s="356">
        <v>81.400000000000006</v>
      </c>
      <c r="Q7" s="357"/>
      <c r="R7" s="357"/>
      <c r="S7" s="357"/>
      <c r="T7" s="357"/>
      <c r="V7" s="358"/>
      <c r="W7" s="358"/>
      <c r="X7" s="358"/>
      <c r="Y7" s="358"/>
    </row>
    <row r="8" spans="1:25" x14ac:dyDescent="0.35">
      <c r="B8" s="356">
        <v>74.349999999999994</v>
      </c>
      <c r="C8" s="356">
        <v>21.79</v>
      </c>
      <c r="D8" s="356">
        <v>58.26</v>
      </c>
      <c r="E8" s="356">
        <v>77.42</v>
      </c>
      <c r="Q8" s="357"/>
      <c r="R8" s="357"/>
      <c r="S8" s="357"/>
      <c r="T8" s="357"/>
      <c r="V8" s="358"/>
      <c r="W8" s="358"/>
      <c r="X8" s="358"/>
      <c r="Y8" s="358"/>
    </row>
    <row r="9" spans="1:25" x14ac:dyDescent="0.35">
      <c r="A9" s="354">
        <v>1995</v>
      </c>
      <c r="B9" s="356">
        <v>68.08</v>
      </c>
      <c r="C9" s="356">
        <v>24.84</v>
      </c>
      <c r="D9" s="356">
        <v>53.21</v>
      </c>
      <c r="E9" s="356">
        <v>74.87</v>
      </c>
      <c r="Q9" s="357"/>
      <c r="R9" s="357"/>
      <c r="S9" s="357"/>
      <c r="T9" s="357"/>
      <c r="V9" s="358"/>
      <c r="W9" s="358"/>
      <c r="X9" s="358"/>
      <c r="Y9" s="358"/>
    </row>
    <row r="10" spans="1:25" x14ac:dyDescent="0.35">
      <c r="B10" s="356">
        <v>62.19</v>
      </c>
      <c r="C10" s="356">
        <v>26.34</v>
      </c>
      <c r="D10" s="356">
        <v>39.020000000000003</v>
      </c>
      <c r="E10" s="356">
        <v>69.42</v>
      </c>
      <c r="Q10" s="357"/>
      <c r="R10" s="357"/>
      <c r="S10" s="357"/>
      <c r="T10" s="357"/>
      <c r="V10" s="358"/>
      <c r="W10" s="358"/>
      <c r="X10" s="358"/>
      <c r="Y10" s="358"/>
    </row>
    <row r="11" spans="1:25" x14ac:dyDescent="0.35">
      <c r="B11" s="356">
        <v>60.78</v>
      </c>
      <c r="C11" s="356">
        <v>25.22</v>
      </c>
      <c r="D11" s="356">
        <v>40.43</v>
      </c>
      <c r="E11" s="356">
        <v>65.510000000000005</v>
      </c>
      <c r="Q11" s="357"/>
      <c r="R11" s="357"/>
      <c r="S11" s="357"/>
      <c r="T11" s="357"/>
      <c r="V11" s="358"/>
      <c r="W11" s="358"/>
      <c r="X11" s="358"/>
      <c r="Y11" s="358"/>
    </row>
    <row r="12" spans="1:25" x14ac:dyDescent="0.35">
      <c r="B12" s="356">
        <v>61.56</v>
      </c>
      <c r="C12" s="356">
        <v>20.81</v>
      </c>
      <c r="D12" s="356">
        <v>42.13</v>
      </c>
      <c r="E12" s="356">
        <v>64.239999999999995</v>
      </c>
      <c r="Q12" s="357"/>
      <c r="R12" s="357"/>
      <c r="S12" s="357"/>
      <c r="T12" s="357"/>
      <c r="V12" s="358"/>
      <c r="W12" s="358"/>
      <c r="X12" s="358"/>
      <c r="Y12" s="358"/>
    </row>
    <row r="13" spans="1:25" x14ac:dyDescent="0.35">
      <c r="B13" s="356">
        <v>60.06</v>
      </c>
      <c r="C13" s="356">
        <v>23.6</v>
      </c>
      <c r="D13" s="356">
        <v>41.51</v>
      </c>
      <c r="E13" s="356">
        <v>64.010000000000005</v>
      </c>
      <c r="Q13" s="357"/>
      <c r="R13" s="357"/>
      <c r="S13" s="357"/>
      <c r="T13" s="357"/>
      <c r="V13" s="358"/>
      <c r="W13" s="358"/>
      <c r="X13" s="358"/>
      <c r="Y13" s="358"/>
    </row>
    <row r="14" spans="1:25" x14ac:dyDescent="0.35">
      <c r="A14" s="354">
        <v>2000</v>
      </c>
      <c r="B14" s="356">
        <v>59.07</v>
      </c>
      <c r="C14" s="356">
        <v>33.54</v>
      </c>
      <c r="D14" s="356">
        <v>44.36</v>
      </c>
      <c r="E14" s="356">
        <v>58.28</v>
      </c>
      <c r="Q14" s="357"/>
      <c r="R14" s="357"/>
      <c r="S14" s="357"/>
      <c r="T14" s="357"/>
      <c r="V14" s="358"/>
      <c r="W14" s="358"/>
      <c r="X14" s="358"/>
      <c r="Y14" s="358"/>
    </row>
    <row r="15" spans="1:25" x14ac:dyDescent="0.35">
      <c r="B15" s="356">
        <v>67.5</v>
      </c>
      <c r="C15" s="356">
        <v>33.130000000000003</v>
      </c>
      <c r="D15" s="356">
        <v>61.74</v>
      </c>
      <c r="E15" s="356">
        <v>55.75</v>
      </c>
      <c r="Q15" s="357"/>
      <c r="R15" s="357"/>
      <c r="S15" s="357"/>
      <c r="T15" s="357"/>
      <c r="V15" s="358"/>
      <c r="W15" s="358"/>
      <c r="X15" s="358"/>
      <c r="Y15" s="358"/>
    </row>
    <row r="16" spans="1:25" x14ac:dyDescent="0.35">
      <c r="B16" s="356">
        <v>67.56</v>
      </c>
      <c r="C16" s="356">
        <v>33.979999999999997</v>
      </c>
      <c r="D16" s="356">
        <v>58.65</v>
      </c>
      <c r="E16" s="356">
        <v>53.47</v>
      </c>
      <c r="Q16" s="357"/>
      <c r="R16" s="357"/>
      <c r="S16" s="357"/>
      <c r="T16" s="357"/>
      <c r="V16" s="358"/>
      <c r="W16" s="358"/>
      <c r="X16" s="358"/>
      <c r="Y16" s="358"/>
    </row>
    <row r="17" spans="1:25" x14ac:dyDescent="0.35">
      <c r="B17" s="356">
        <v>61.11</v>
      </c>
      <c r="C17" s="356">
        <v>38.31</v>
      </c>
      <c r="D17" s="356">
        <v>59.31</v>
      </c>
      <c r="E17" s="356">
        <v>50.54</v>
      </c>
      <c r="Q17" s="357"/>
      <c r="R17" s="357"/>
      <c r="S17" s="357"/>
      <c r="T17" s="357"/>
      <c r="V17" s="358"/>
      <c r="W17" s="358"/>
      <c r="X17" s="358"/>
      <c r="Y17" s="358"/>
    </row>
    <row r="18" spans="1:25" x14ac:dyDescent="0.35">
      <c r="B18" s="356">
        <v>65.569999999999993</v>
      </c>
      <c r="C18" s="356">
        <v>37.630000000000003</v>
      </c>
      <c r="D18" s="356">
        <v>63.65</v>
      </c>
      <c r="E18" s="356">
        <v>53.58</v>
      </c>
      <c r="Q18" s="357"/>
      <c r="R18" s="357"/>
      <c r="S18" s="357"/>
      <c r="T18" s="357"/>
      <c r="V18" s="358"/>
      <c r="W18" s="358"/>
      <c r="X18" s="358"/>
      <c r="Y18" s="358"/>
    </row>
    <row r="19" spans="1:25" x14ac:dyDescent="0.35">
      <c r="A19" s="354">
        <v>2005</v>
      </c>
      <c r="B19" s="359">
        <v>73.8</v>
      </c>
      <c r="C19" s="359">
        <v>48.69</v>
      </c>
      <c r="D19" s="359">
        <v>92.38</v>
      </c>
      <c r="E19" s="359">
        <v>68.41</v>
      </c>
      <c r="Q19" s="357"/>
      <c r="R19" s="357"/>
      <c r="S19" s="357"/>
      <c r="T19" s="357"/>
      <c r="V19" s="358"/>
      <c r="W19" s="358"/>
      <c r="X19" s="358"/>
      <c r="Y19" s="358"/>
    </row>
    <row r="20" spans="1:25" x14ac:dyDescent="0.35">
      <c r="B20" s="359">
        <v>68.98</v>
      </c>
      <c r="C20" s="359">
        <v>60.39</v>
      </c>
      <c r="D20" s="359">
        <v>111.23</v>
      </c>
      <c r="E20" s="359">
        <v>88.51</v>
      </c>
      <c r="Q20" s="357"/>
      <c r="R20" s="357"/>
      <c r="S20" s="357"/>
      <c r="T20" s="357"/>
      <c r="V20" s="358"/>
      <c r="W20" s="358"/>
      <c r="X20" s="358"/>
      <c r="Y20" s="358"/>
    </row>
    <row r="21" spans="1:25" x14ac:dyDescent="0.35">
      <c r="B21" s="360">
        <v>77.06</v>
      </c>
      <c r="C21" s="360">
        <v>60.88</v>
      </c>
      <c r="D21" s="360">
        <v>87.36</v>
      </c>
      <c r="E21" s="360">
        <v>88.07</v>
      </c>
      <c r="Q21" s="357"/>
      <c r="R21" s="357"/>
      <c r="S21" s="357"/>
      <c r="T21" s="357"/>
      <c r="V21" s="358"/>
      <c r="W21" s="358"/>
      <c r="X21" s="358"/>
      <c r="Y21" s="358"/>
    </row>
    <row r="22" spans="1:25" x14ac:dyDescent="0.35">
      <c r="B22" s="360">
        <v>95.07</v>
      </c>
      <c r="C22" s="360">
        <v>86.05</v>
      </c>
      <c r="D22" s="360">
        <v>127.05</v>
      </c>
      <c r="E22" s="360">
        <v>105.08</v>
      </c>
      <c r="Q22" s="357"/>
      <c r="R22" s="357"/>
      <c r="S22" s="357"/>
      <c r="T22" s="357"/>
      <c r="V22" s="358"/>
      <c r="W22" s="358"/>
      <c r="X22" s="358"/>
      <c r="Y22" s="358"/>
    </row>
    <row r="23" spans="1:25" x14ac:dyDescent="0.35">
      <c r="B23" s="360">
        <v>88.52</v>
      </c>
      <c r="C23" s="360">
        <v>82.59</v>
      </c>
      <c r="D23" s="360">
        <v>106.33</v>
      </c>
      <c r="E23" s="360">
        <v>111.63</v>
      </c>
      <c r="Q23" s="357"/>
      <c r="R23" s="357"/>
      <c r="S23" s="357"/>
      <c r="T23" s="357"/>
      <c r="V23" s="358"/>
      <c r="W23" s="358"/>
      <c r="X23" s="358"/>
      <c r="Y23" s="358"/>
    </row>
    <row r="24" spans="1:25" x14ac:dyDescent="0.35">
      <c r="A24" s="354">
        <v>2010</v>
      </c>
      <c r="B24" s="360">
        <v>100</v>
      </c>
      <c r="C24" s="360">
        <v>100</v>
      </c>
      <c r="D24" s="360">
        <v>100</v>
      </c>
      <c r="E24" s="360">
        <v>100</v>
      </c>
      <c r="Q24" s="357"/>
      <c r="R24" s="357"/>
      <c r="S24" s="357"/>
      <c r="T24" s="357"/>
      <c r="V24" s="358"/>
      <c r="W24" s="358"/>
      <c r="X24" s="358"/>
      <c r="Y24" s="358"/>
    </row>
    <row r="25" spans="1:25" x14ac:dyDescent="0.35">
      <c r="B25" s="360">
        <v>108.14</v>
      </c>
      <c r="C25" s="360">
        <v>118.87</v>
      </c>
      <c r="D25" s="360">
        <v>119.67</v>
      </c>
      <c r="E25" s="360">
        <v>101.02</v>
      </c>
      <c r="Q25" s="357"/>
      <c r="R25" s="357"/>
      <c r="S25" s="357"/>
      <c r="T25" s="357"/>
      <c r="V25" s="358"/>
      <c r="W25" s="358"/>
      <c r="X25" s="358"/>
      <c r="Y25" s="358"/>
    </row>
    <row r="26" spans="1:25" x14ac:dyDescent="0.35">
      <c r="B26" s="360">
        <v>104.01</v>
      </c>
      <c r="C26" s="360">
        <v>124.14</v>
      </c>
      <c r="D26" s="360">
        <v>128.34</v>
      </c>
      <c r="E26" s="360">
        <v>104.12</v>
      </c>
      <c r="Q26" s="357"/>
      <c r="R26" s="357"/>
      <c r="S26" s="357"/>
      <c r="T26" s="357"/>
      <c r="V26" s="358"/>
      <c r="W26" s="358"/>
      <c r="X26" s="358"/>
      <c r="Y26" s="358"/>
    </row>
    <row r="27" spans="1:25" x14ac:dyDescent="0.35">
      <c r="B27" s="360">
        <v>107.33</v>
      </c>
      <c r="C27" s="360">
        <v>118.14</v>
      </c>
      <c r="D27" s="360">
        <v>139.38</v>
      </c>
      <c r="E27" s="360">
        <v>107.45</v>
      </c>
      <c r="Q27" s="357"/>
      <c r="R27" s="357"/>
      <c r="S27" s="357"/>
      <c r="T27" s="357"/>
      <c r="V27" s="358"/>
      <c r="W27" s="358"/>
      <c r="X27" s="358"/>
      <c r="Y27" s="358"/>
    </row>
    <row r="28" spans="1:25" x14ac:dyDescent="0.35">
      <c r="B28" s="360">
        <v>105.41</v>
      </c>
      <c r="C28" s="360">
        <v>103.54</v>
      </c>
      <c r="D28" s="360">
        <v>123.33</v>
      </c>
      <c r="E28" s="360">
        <v>111.33</v>
      </c>
      <c r="Q28" s="357"/>
      <c r="R28" s="357"/>
      <c r="S28" s="357"/>
      <c r="T28" s="357"/>
      <c r="V28" s="358"/>
      <c r="W28" s="358"/>
      <c r="X28" s="358"/>
      <c r="Y28" s="358"/>
    </row>
    <row r="29" spans="1:25" x14ac:dyDescent="0.35">
      <c r="A29" s="354">
        <v>2015</v>
      </c>
      <c r="B29" s="360">
        <v>93.18</v>
      </c>
      <c r="C29" s="360">
        <v>80.98</v>
      </c>
      <c r="D29" s="360">
        <v>110.14</v>
      </c>
      <c r="E29" s="360">
        <v>112.04</v>
      </c>
    </row>
    <row r="30" spans="1:25" x14ac:dyDescent="0.35">
      <c r="B30" s="360">
        <v>85.55</v>
      </c>
      <c r="C30" s="360">
        <v>69.02</v>
      </c>
      <c r="D30" s="360">
        <v>91.08</v>
      </c>
      <c r="E30" s="360">
        <v>107.17</v>
      </c>
    </row>
    <row r="31" spans="1:25" x14ac:dyDescent="0.35">
      <c r="B31" s="360">
        <v>94</v>
      </c>
      <c r="C31" s="360">
        <v>77.94</v>
      </c>
      <c r="D31" s="360">
        <v>94.75</v>
      </c>
      <c r="E31" s="360">
        <v>110.9</v>
      </c>
    </row>
    <row r="32" spans="1:25" x14ac:dyDescent="0.35">
      <c r="B32" s="360">
        <v>111.76</v>
      </c>
      <c r="C32" s="360">
        <v>89.93</v>
      </c>
      <c r="D32" s="360">
        <v>109.53</v>
      </c>
      <c r="E32" s="360">
        <v>115.56</v>
      </c>
    </row>
    <row r="33" spans="1:5" x14ac:dyDescent="0.35">
      <c r="B33" s="360">
        <v>107.99</v>
      </c>
      <c r="C33" s="360">
        <v>93.46</v>
      </c>
      <c r="D33" s="360">
        <v>99.93</v>
      </c>
      <c r="E33" s="360">
        <v>127.37</v>
      </c>
    </row>
    <row r="34" spans="1:5" x14ac:dyDescent="0.35">
      <c r="B34" s="360">
        <v>70.11</v>
      </c>
      <c r="C34" s="360">
        <v>75.680000000000007</v>
      </c>
      <c r="D34" s="360">
        <v>86.67</v>
      </c>
      <c r="E34" s="360">
        <v>124.65</v>
      </c>
    </row>
    <row r="35" spans="1:5" x14ac:dyDescent="0.35">
      <c r="A35" s="354">
        <v>2021</v>
      </c>
      <c r="B35" s="360">
        <v>95.37</v>
      </c>
      <c r="C35" s="360">
        <v>83.66</v>
      </c>
      <c r="D35" s="360">
        <v>124.5</v>
      </c>
      <c r="E35" s="360">
        <v>140.15</v>
      </c>
    </row>
    <row r="37" spans="1:5" x14ac:dyDescent="0.35">
      <c r="A37" s="366" t="s">
        <v>216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4375" defaultRowHeight="15.5" x14ac:dyDescent="0.35"/>
  <cols>
    <col min="1" max="1" width="8.84375" style="364"/>
    <col min="2" max="5" width="8.84375" style="363"/>
    <col min="6" max="6" width="8.765625" style="353" customWidth="1"/>
    <col min="7" max="16384" width="8.84375" style="363"/>
  </cols>
  <sheetData>
    <row r="1" spans="1:6" x14ac:dyDescent="0.35">
      <c r="A1" s="362" t="s">
        <v>379</v>
      </c>
    </row>
    <row r="2" spans="1:6" x14ac:dyDescent="0.35">
      <c r="B2" s="365"/>
      <c r="C2" s="365"/>
      <c r="D2" s="365"/>
      <c r="E2" s="365"/>
    </row>
    <row r="3" spans="1:6" x14ac:dyDescent="0.35">
      <c r="A3" s="366" t="s">
        <v>216</v>
      </c>
      <c r="B3" s="367"/>
      <c r="C3" s="368"/>
      <c r="D3" s="368"/>
      <c r="E3" s="368"/>
    </row>
    <row r="4" spans="1:6" s="364" customFormat="1" ht="26" x14ac:dyDescent="0.3">
      <c r="A4" s="369"/>
      <c r="B4" s="370" t="s">
        <v>217</v>
      </c>
      <c r="C4" s="370" t="s">
        <v>218</v>
      </c>
      <c r="D4" s="370" t="s">
        <v>219</v>
      </c>
      <c r="E4" s="370" t="s">
        <v>220</v>
      </c>
      <c r="F4" s="370" t="s">
        <v>320</v>
      </c>
    </row>
    <row r="5" spans="1:6" ht="13" x14ac:dyDescent="0.3">
      <c r="A5" s="371">
        <v>1996</v>
      </c>
      <c r="B5" s="372">
        <v>59.583454319879635</v>
      </c>
      <c r="C5" s="372">
        <v>57.360250352825673</v>
      </c>
      <c r="D5" s="372">
        <v>82.657892386028649</v>
      </c>
      <c r="E5" s="372">
        <v>46.173154081652058</v>
      </c>
      <c r="F5" s="372">
        <v>68.406125921724339</v>
      </c>
    </row>
    <row r="6" spans="1:6" ht="13" x14ac:dyDescent="0.3">
      <c r="A6" s="371"/>
      <c r="B6" s="372">
        <v>60.372508972025649</v>
      </c>
      <c r="C6" s="372">
        <v>57.012396541607004</v>
      </c>
      <c r="D6" s="372">
        <v>78.82883331375217</v>
      </c>
      <c r="E6" s="372">
        <v>42.511403389416699</v>
      </c>
      <c r="F6" s="372">
        <v>66.570572393126739</v>
      </c>
    </row>
    <row r="7" spans="1:6" ht="13" x14ac:dyDescent="0.3">
      <c r="A7" s="373"/>
      <c r="B7" s="372">
        <v>60.042447935226051</v>
      </c>
      <c r="C7" s="372">
        <v>54.239212564700367</v>
      </c>
      <c r="D7" s="372">
        <v>74.101017072783364</v>
      </c>
      <c r="E7" s="372">
        <v>32.43912303614114</v>
      </c>
      <c r="F7" s="372">
        <v>62.861838419303027</v>
      </c>
    </row>
    <row r="8" spans="1:6" ht="13" x14ac:dyDescent="0.3">
      <c r="A8" s="374"/>
      <c r="B8" s="372">
        <v>60.398956143629711</v>
      </c>
      <c r="C8" s="372">
        <v>53.501821457325292</v>
      </c>
      <c r="D8" s="372">
        <v>72.266750737879633</v>
      </c>
      <c r="E8" s="372">
        <v>36.222280410955179</v>
      </c>
      <c r="F8" s="372">
        <v>62.00722128067202</v>
      </c>
    </row>
    <row r="9" spans="1:6" ht="13" x14ac:dyDescent="0.3">
      <c r="A9" s="374">
        <v>2000</v>
      </c>
      <c r="B9" s="372">
        <v>60.421174776063282</v>
      </c>
      <c r="C9" s="372">
        <v>51.45412773898623</v>
      </c>
      <c r="D9" s="372">
        <v>69.621565676648032</v>
      </c>
      <c r="E9" s="372">
        <v>54.536077338870278</v>
      </c>
      <c r="F9" s="372">
        <v>60.993730293915128</v>
      </c>
    </row>
    <row r="10" spans="1:6" ht="13" x14ac:dyDescent="0.3">
      <c r="A10" s="374"/>
      <c r="B10" s="372">
        <v>62.054566393530898</v>
      </c>
      <c r="C10" s="372">
        <v>52.034743755175938</v>
      </c>
      <c r="D10" s="372">
        <v>67.762647550865907</v>
      </c>
      <c r="E10" s="372">
        <v>50.314829514595552</v>
      </c>
      <c r="F10" s="372">
        <v>60.245682748798281</v>
      </c>
    </row>
    <row r="11" spans="1:6" ht="13" x14ac:dyDescent="0.3">
      <c r="B11" s="372">
        <v>64.005007965002704</v>
      </c>
      <c r="C11" s="372">
        <v>54.219937264316528</v>
      </c>
      <c r="D11" s="372">
        <v>66.71868903628561</v>
      </c>
      <c r="E11" s="372">
        <v>44.506402675472614</v>
      </c>
      <c r="F11" s="372">
        <v>60.295195226630369</v>
      </c>
    </row>
    <row r="12" spans="1:6" ht="13" x14ac:dyDescent="0.3">
      <c r="B12" s="372">
        <v>63.4394156343389</v>
      </c>
      <c r="C12" s="372">
        <v>53.809894275617346</v>
      </c>
      <c r="D12" s="372">
        <v>65.471855026988337</v>
      </c>
      <c r="E12" s="372">
        <v>47.935546894990196</v>
      </c>
      <c r="F12" s="372">
        <v>59.686556531768375</v>
      </c>
    </row>
    <row r="13" spans="1:6" ht="13" x14ac:dyDescent="0.3">
      <c r="B13" s="372">
        <v>65.182035339759764</v>
      </c>
      <c r="C13" s="372">
        <v>56.168843954847972</v>
      </c>
      <c r="D13" s="372">
        <v>67.734890904573859</v>
      </c>
      <c r="E13" s="372">
        <v>55.207127966796499</v>
      </c>
      <c r="F13" s="372">
        <v>62.249726974881668</v>
      </c>
    </row>
    <row r="14" spans="1:6" ht="13" x14ac:dyDescent="0.3">
      <c r="A14" s="364">
        <v>2005</v>
      </c>
      <c r="B14" s="375">
        <v>69.594211123723042</v>
      </c>
      <c r="C14" s="375">
        <v>62.186675461741423</v>
      </c>
      <c r="D14" s="375">
        <v>72.599231754161337</v>
      </c>
      <c r="E14" s="375">
        <v>72.761651676206057</v>
      </c>
      <c r="F14" s="375">
        <v>68.308729139922974</v>
      </c>
    </row>
    <row r="15" spans="1:6" ht="13" x14ac:dyDescent="0.3">
      <c r="B15" s="375">
        <v>72.848657797027911</v>
      </c>
      <c r="C15" s="375">
        <v>79.332811477235154</v>
      </c>
      <c r="D15" s="375">
        <v>85.956099302160311</v>
      </c>
      <c r="E15" s="375">
        <v>80.369746106697519</v>
      </c>
      <c r="F15" s="375">
        <v>82.808308901503338</v>
      </c>
    </row>
    <row r="16" spans="1:6" ht="13" x14ac:dyDescent="0.3">
      <c r="B16" s="375">
        <v>75.925000423534996</v>
      </c>
      <c r="C16" s="375">
        <v>83.194679636120199</v>
      </c>
      <c r="D16" s="375">
        <v>90.276052515909583</v>
      </c>
      <c r="E16" s="375">
        <v>77.822762719517698</v>
      </c>
      <c r="F16" s="375">
        <v>86.275937386239534</v>
      </c>
    </row>
    <row r="17" spans="1:8" ht="13" x14ac:dyDescent="0.3">
      <c r="B17" s="375">
        <v>87.460853630184772</v>
      </c>
      <c r="C17" s="375">
        <v>96.217058206440541</v>
      </c>
      <c r="D17" s="375">
        <v>101.03358375885105</v>
      </c>
      <c r="E17" s="375">
        <v>112.61415243968516</v>
      </c>
      <c r="F17" s="375">
        <v>99.044960329121366</v>
      </c>
    </row>
    <row r="18" spans="1:8" ht="13" x14ac:dyDescent="0.3">
      <c r="B18" s="375">
        <v>101.30331753554502</v>
      </c>
      <c r="C18" s="375">
        <v>107.3173667296077</v>
      </c>
      <c r="D18" s="375">
        <v>103.89751260687778</v>
      </c>
      <c r="E18" s="375">
        <v>77.944743909196944</v>
      </c>
      <c r="F18" s="375">
        <v>104.29430123685121</v>
      </c>
    </row>
    <row r="19" spans="1:8" ht="13" x14ac:dyDescent="0.3">
      <c r="A19" s="364">
        <v>2010</v>
      </c>
      <c r="B19" s="375">
        <v>100</v>
      </c>
      <c r="C19" s="375">
        <v>100</v>
      </c>
      <c r="D19" s="375">
        <v>100</v>
      </c>
      <c r="E19" s="375">
        <v>100</v>
      </c>
      <c r="F19" s="375">
        <v>100</v>
      </c>
    </row>
    <row r="20" spans="1:8" ht="13" x14ac:dyDescent="0.3">
      <c r="B20" s="375">
        <v>102.7183261757375</v>
      </c>
      <c r="C20" s="375">
        <v>108.66224192802547</v>
      </c>
      <c r="D20" s="375">
        <v>105.08599865358977</v>
      </c>
      <c r="E20" s="375">
        <v>124.04430545135759</v>
      </c>
      <c r="F20" s="375">
        <v>107.74453105355795</v>
      </c>
      <c r="G20" s="376"/>
      <c r="H20" s="376"/>
    </row>
    <row r="21" spans="1:8" ht="13" x14ac:dyDescent="0.3">
      <c r="B21" s="375">
        <v>104.59826450162328</v>
      </c>
      <c r="C21" s="375">
        <v>118.13783379390969</v>
      </c>
      <c r="D21" s="375">
        <v>109.22818864607137</v>
      </c>
      <c r="E21" s="375">
        <v>125.71199694690547</v>
      </c>
      <c r="F21" s="375">
        <v>114.45816261995765</v>
      </c>
      <c r="G21" s="376"/>
      <c r="H21" s="376"/>
    </row>
    <row r="22" spans="1:8" ht="13" x14ac:dyDescent="0.3">
      <c r="B22" s="375">
        <v>103.8967946367451</v>
      </c>
      <c r="C22" s="375">
        <v>124.36255101773655</v>
      </c>
      <c r="D22" s="375">
        <v>114.7858384142683</v>
      </c>
      <c r="E22" s="375">
        <v>123.32534903868431</v>
      </c>
      <c r="F22" s="375">
        <v>119.92094011348051</v>
      </c>
      <c r="G22" s="376"/>
      <c r="H22" s="376"/>
    </row>
    <row r="23" spans="1:8" ht="13" x14ac:dyDescent="0.3">
      <c r="B23" s="375">
        <v>105.04849301104791</v>
      </c>
      <c r="C23" s="375">
        <v>128.08924616097846</v>
      </c>
      <c r="D23" s="375">
        <v>119.09268666624078</v>
      </c>
      <c r="E23" s="375">
        <v>107.59476270966985</v>
      </c>
      <c r="F23" s="375">
        <v>123.08872546426113</v>
      </c>
      <c r="G23" s="376"/>
      <c r="H23" s="376"/>
    </row>
    <row r="24" spans="1:8" ht="13" x14ac:dyDescent="0.3">
      <c r="A24" s="364">
        <v>2015</v>
      </c>
      <c r="B24" s="375">
        <v>104.80432848005532</v>
      </c>
      <c r="C24" s="375">
        <v>121.81083560808538</v>
      </c>
      <c r="D24" s="375">
        <v>118.22357668492796</v>
      </c>
      <c r="E24" s="375">
        <v>75.496822069442956</v>
      </c>
      <c r="F24" s="375">
        <v>118.52710319759782</v>
      </c>
      <c r="G24" s="376"/>
      <c r="H24" s="376"/>
    </row>
    <row r="25" spans="1:8" ht="13" x14ac:dyDescent="0.3">
      <c r="B25" s="375">
        <v>102.60032897901077</v>
      </c>
      <c r="C25" s="375">
        <v>112.43836925897767</v>
      </c>
      <c r="D25" s="375">
        <v>115.73737494303262</v>
      </c>
      <c r="E25" s="375">
        <v>66.059079507185729</v>
      </c>
      <c r="F25" s="375">
        <v>112.77904092600248</v>
      </c>
    </row>
    <row r="26" spans="1:8" ht="13" x14ac:dyDescent="0.3">
      <c r="B26" s="375">
        <v>103.10804697622724</v>
      </c>
      <c r="C26" s="375">
        <v>109.15822623201976</v>
      </c>
      <c r="D26" s="375">
        <v>121.32248604673164</v>
      </c>
      <c r="E26" s="375">
        <v>80.458400940012922</v>
      </c>
      <c r="F26" s="375">
        <v>115.00977132560088</v>
      </c>
    </row>
    <row r="27" spans="1:8" ht="13" x14ac:dyDescent="0.3">
      <c r="B27" s="375">
        <v>102.79251314600756</v>
      </c>
      <c r="C27" s="375">
        <v>111.18545043347154</v>
      </c>
      <c r="D27" s="375">
        <v>129.2475633018893</v>
      </c>
      <c r="E27" s="375">
        <v>98.80145844110335</v>
      </c>
      <c r="F27" s="375">
        <v>120.39571926331509</v>
      </c>
    </row>
    <row r="28" spans="1:8" ht="13" x14ac:dyDescent="0.3">
      <c r="B28" s="375">
        <v>104.4245175936436</v>
      </c>
      <c r="C28" s="375">
        <v>108.39775725593668</v>
      </c>
      <c r="D28" s="375">
        <v>135.85851472471191</v>
      </c>
      <c r="E28" s="375">
        <v>94.308667211774335</v>
      </c>
      <c r="F28" s="375">
        <v>122.48780487804876</v>
      </c>
    </row>
    <row r="29" spans="1:8" ht="12.5" x14ac:dyDescent="0.25">
      <c r="A29" s="363"/>
      <c r="B29" s="375">
        <v>103.60491224508091</v>
      </c>
      <c r="C29" s="375">
        <v>92.834691925518882</v>
      </c>
      <c r="D29" s="375">
        <v>129.47427667814694</v>
      </c>
      <c r="E29" s="375">
        <v>62.726150308120701</v>
      </c>
      <c r="F29" s="375">
        <v>111.21811979299621</v>
      </c>
    </row>
    <row r="30" spans="1:8" ht="13" x14ac:dyDescent="0.3">
      <c r="A30" s="364">
        <v>2021</v>
      </c>
      <c r="B30" s="375">
        <v>106.6247816544508</v>
      </c>
      <c r="C30" s="375">
        <v>92.784492297216786</v>
      </c>
      <c r="D30" s="375">
        <v>137.62278691989789</v>
      </c>
      <c r="E30" s="375">
        <v>82.446111143003861</v>
      </c>
      <c r="F30" s="375">
        <v>116.10820567408709</v>
      </c>
    </row>
    <row r="32" spans="1:8" x14ac:dyDescent="0.35">
      <c r="A32" s="415" t="s">
        <v>221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3828125" defaultRowHeight="15.5" x14ac:dyDescent="0.35"/>
  <cols>
    <col min="1" max="1" width="8.53515625" style="8" customWidth="1"/>
    <col min="2" max="2" width="20.84375" style="9" bestFit="1" customWidth="1"/>
    <col min="3" max="3" width="20.23046875" style="9" bestFit="1" customWidth="1"/>
    <col min="4" max="4" width="44.07421875" style="9" bestFit="1" customWidth="1"/>
    <col min="5" max="5" width="9.84375" style="9" bestFit="1" customWidth="1"/>
    <col min="6" max="6" width="5.921875" style="9" bestFit="1" customWidth="1"/>
    <col min="7" max="7" width="20" style="9" bestFit="1" customWidth="1"/>
    <col min="8" max="16384" width="9.3828125" style="9"/>
  </cols>
  <sheetData>
    <row r="1" spans="1:7" x14ac:dyDescent="0.35">
      <c r="A1" s="8" t="s">
        <v>338</v>
      </c>
    </row>
    <row r="3" spans="1:7" x14ac:dyDescent="0.35">
      <c r="A3" s="20"/>
      <c r="B3" s="20"/>
      <c r="C3" s="20"/>
      <c r="D3" s="20"/>
      <c r="E3" s="20"/>
      <c r="F3" s="20"/>
      <c r="G3" s="103" t="s">
        <v>8</v>
      </c>
    </row>
    <row r="4" spans="1:7" s="8" customFormat="1" x14ac:dyDescent="0.35">
      <c r="A4" s="104"/>
      <c r="B4" s="105" t="s">
        <v>9</v>
      </c>
      <c r="C4" s="105" t="s">
        <v>2</v>
      </c>
      <c r="D4" s="105" t="s">
        <v>246</v>
      </c>
      <c r="E4" s="105" t="s">
        <v>5</v>
      </c>
      <c r="F4" s="105" t="s">
        <v>6</v>
      </c>
      <c r="G4" s="20" t="s">
        <v>7</v>
      </c>
    </row>
    <row r="5" spans="1:7" x14ac:dyDescent="0.35">
      <c r="A5" s="20">
        <v>1980</v>
      </c>
      <c r="B5" s="21">
        <v>267.27600000000001</v>
      </c>
      <c r="C5" s="21">
        <v>30.724</v>
      </c>
      <c r="D5" s="22">
        <v>13</v>
      </c>
      <c r="E5" s="22">
        <v>160.30166686795076</v>
      </c>
      <c r="F5" s="22">
        <v>100.69833313204924</v>
      </c>
      <c r="G5" s="23">
        <v>572</v>
      </c>
    </row>
    <row r="6" spans="1:7" x14ac:dyDescent="0.35">
      <c r="A6" s="20"/>
      <c r="B6" s="21">
        <v>255.58500000000001</v>
      </c>
      <c r="C6" s="21">
        <v>32.414999999999999</v>
      </c>
      <c r="D6" s="22">
        <v>12</v>
      </c>
      <c r="E6" s="22">
        <v>157.2307537095609</v>
      </c>
      <c r="F6" s="22">
        <v>98.769246290439099</v>
      </c>
      <c r="G6" s="23">
        <v>556</v>
      </c>
    </row>
    <row r="7" spans="1:7" x14ac:dyDescent="0.35">
      <c r="A7" s="20"/>
      <c r="B7" s="21">
        <v>243.90600000000001</v>
      </c>
      <c r="C7" s="21">
        <v>30.094000000000001</v>
      </c>
      <c r="D7" s="22">
        <v>12</v>
      </c>
      <c r="E7" s="22">
        <v>151.40142423000788</v>
      </c>
      <c r="F7" s="22">
        <v>95.598575769992152</v>
      </c>
      <c r="G7" s="23">
        <v>533</v>
      </c>
    </row>
    <row r="8" spans="1:7" x14ac:dyDescent="0.35">
      <c r="A8" s="20"/>
      <c r="B8" s="21">
        <v>228.61</v>
      </c>
      <c r="C8" s="21">
        <v>29.39</v>
      </c>
      <c r="D8" s="22">
        <v>11</v>
      </c>
      <c r="E8" s="22">
        <v>144.96092890157817</v>
      </c>
      <c r="F8" s="22">
        <v>92.039071098421843</v>
      </c>
      <c r="G8" s="23">
        <v>506.00000000000006</v>
      </c>
    </row>
    <row r="9" spans="1:7" x14ac:dyDescent="0.35">
      <c r="A9" s="20"/>
      <c r="B9" s="21">
        <v>209.518</v>
      </c>
      <c r="C9" s="21">
        <v>29.481999999999999</v>
      </c>
      <c r="D9" s="22">
        <v>11</v>
      </c>
      <c r="E9" s="22">
        <v>139.74427191186302</v>
      </c>
      <c r="F9" s="22">
        <v>89.255728088136976</v>
      </c>
      <c r="G9" s="23">
        <v>479</v>
      </c>
    </row>
    <row r="10" spans="1:7" x14ac:dyDescent="0.35">
      <c r="A10" s="20">
        <v>1985</v>
      </c>
      <c r="B10" s="21">
        <v>193.88200000000001</v>
      </c>
      <c r="C10" s="21">
        <v>31.117999999999999</v>
      </c>
      <c r="D10" s="22">
        <v>11</v>
      </c>
      <c r="E10" s="22">
        <v>137.48742612578667</v>
      </c>
      <c r="F10" s="22">
        <v>85.512573874213345</v>
      </c>
      <c r="G10" s="23">
        <v>459</v>
      </c>
    </row>
    <row r="11" spans="1:7" x14ac:dyDescent="0.35">
      <c r="A11" s="20"/>
      <c r="B11" s="21">
        <v>160.13</v>
      </c>
      <c r="C11" s="21">
        <v>30.87</v>
      </c>
      <c r="D11" s="22">
        <v>11</v>
      </c>
      <c r="E11" s="22">
        <v>134.60109703261188</v>
      </c>
      <c r="F11" s="22">
        <v>81.398902967388125</v>
      </c>
      <c r="G11" s="23">
        <v>418</v>
      </c>
    </row>
    <row r="12" spans="1:7" x14ac:dyDescent="0.35">
      <c r="A12" s="20"/>
      <c r="B12" s="21">
        <v>130.34100000000001</v>
      </c>
      <c r="C12" s="21">
        <v>32.658999999999999</v>
      </c>
      <c r="D12" s="22">
        <v>11</v>
      </c>
      <c r="E12" s="22">
        <v>132.32413577564031</v>
      </c>
      <c r="F12" s="22">
        <v>77.675864224359685</v>
      </c>
      <c r="G12" s="23">
        <v>384</v>
      </c>
    </row>
    <row r="13" spans="1:7" x14ac:dyDescent="0.35">
      <c r="A13" s="20"/>
      <c r="B13" s="21">
        <v>109.047</v>
      </c>
      <c r="C13" s="21">
        <v>34.953000000000003</v>
      </c>
      <c r="D13" s="22">
        <v>11</v>
      </c>
      <c r="E13" s="22">
        <v>133.91739603262167</v>
      </c>
      <c r="F13" s="22">
        <v>76.082603967378347</v>
      </c>
      <c r="G13" s="23">
        <v>365.00000000000006</v>
      </c>
    </row>
    <row r="14" spans="1:7" x14ac:dyDescent="0.35">
      <c r="A14" s="20"/>
      <c r="B14" s="21">
        <v>94.281999999999996</v>
      </c>
      <c r="C14" s="21">
        <v>35.718000000000004</v>
      </c>
      <c r="D14" s="22">
        <v>11</v>
      </c>
      <c r="E14" s="22">
        <v>131.70008406574746</v>
      </c>
      <c r="F14" s="22">
        <v>72.299915934252553</v>
      </c>
      <c r="G14" s="23">
        <v>345</v>
      </c>
    </row>
    <row r="15" spans="1:7" x14ac:dyDescent="0.35">
      <c r="A15" s="20">
        <v>1990</v>
      </c>
      <c r="B15" s="21">
        <v>83.144000000000005</v>
      </c>
      <c r="C15" s="21">
        <v>36.856000000000002</v>
      </c>
      <c r="D15" s="22">
        <v>11</v>
      </c>
      <c r="E15" s="22">
        <v>123.27003115253341</v>
      </c>
      <c r="F15" s="22">
        <v>70.729968847466594</v>
      </c>
      <c r="G15" s="23">
        <v>325</v>
      </c>
    </row>
    <row r="16" spans="1:7" x14ac:dyDescent="0.35">
      <c r="A16" s="20"/>
      <c r="B16" s="21">
        <v>74.02600000000001</v>
      </c>
      <c r="C16" s="21">
        <v>36.973999999999997</v>
      </c>
      <c r="D16" s="22">
        <v>11</v>
      </c>
      <c r="E16" s="22">
        <v>116.23309520237284</v>
      </c>
      <c r="F16" s="22">
        <v>69.766904797627149</v>
      </c>
      <c r="G16" s="23">
        <v>308</v>
      </c>
    </row>
    <row r="17" spans="1:7" x14ac:dyDescent="0.35">
      <c r="A17" s="20"/>
      <c r="B17" s="21">
        <v>55.702860513407401</v>
      </c>
      <c r="C17" s="21">
        <v>33.297139486592599</v>
      </c>
      <c r="D17" s="22">
        <v>11</v>
      </c>
      <c r="E17" s="22">
        <v>103.1616424776568</v>
      </c>
      <c r="F17" s="22">
        <v>62.838357522343202</v>
      </c>
      <c r="G17" s="23">
        <v>266</v>
      </c>
    </row>
    <row r="18" spans="1:7" x14ac:dyDescent="0.35">
      <c r="A18" s="20"/>
      <c r="B18" s="21">
        <v>32.061</v>
      </c>
      <c r="C18" s="21">
        <v>26.939</v>
      </c>
      <c r="D18" s="22">
        <v>11</v>
      </c>
      <c r="E18" s="22">
        <v>92.000481569917937</v>
      </c>
      <c r="F18" s="22">
        <v>56.99951843008207</v>
      </c>
      <c r="G18" s="23">
        <v>219.00000000000003</v>
      </c>
    </row>
    <row r="19" spans="1:7" x14ac:dyDescent="0.35">
      <c r="A19" s="20"/>
      <c r="B19" s="21">
        <v>14.989000000000001</v>
      </c>
      <c r="C19" s="21">
        <v>25.010999999999999</v>
      </c>
      <c r="D19" s="22">
        <v>10</v>
      </c>
      <c r="E19" s="22">
        <v>88.310187351862183</v>
      </c>
      <c r="F19" s="22">
        <v>49.689812648137796</v>
      </c>
      <c r="G19" s="23">
        <v>187.99999999999997</v>
      </c>
    </row>
    <row r="20" spans="1:7" x14ac:dyDescent="0.35">
      <c r="A20" s="20">
        <v>1995</v>
      </c>
      <c r="B20" s="21">
        <v>9.3000000000000007</v>
      </c>
      <c r="C20" s="21">
        <v>26.7</v>
      </c>
      <c r="D20" s="22">
        <v>9</v>
      </c>
      <c r="E20" s="22">
        <v>80.284464463597388</v>
      </c>
      <c r="F20" s="22">
        <v>39.715535536402619</v>
      </c>
      <c r="G20" s="23">
        <v>165</v>
      </c>
    </row>
    <row r="21" spans="1:7" x14ac:dyDescent="0.35">
      <c r="A21" s="20"/>
      <c r="B21" s="21">
        <v>12.900000000000002</v>
      </c>
      <c r="C21" s="21">
        <v>30.099999999999998</v>
      </c>
      <c r="D21" s="22">
        <v>10</v>
      </c>
      <c r="E21" s="22">
        <v>64.20683069546314</v>
      </c>
      <c r="F21" s="22">
        <v>39.793169304536868</v>
      </c>
      <c r="G21" s="23">
        <v>157</v>
      </c>
    </row>
    <row r="22" spans="1:7" x14ac:dyDescent="0.35">
      <c r="A22" s="20"/>
      <c r="B22" s="21">
        <v>13.500000000000004</v>
      </c>
      <c r="C22" s="21">
        <v>31.499999999999996</v>
      </c>
      <c r="D22" s="22">
        <v>10</v>
      </c>
      <c r="E22" s="22">
        <v>69.61009518661983</v>
      </c>
      <c r="F22" s="22">
        <v>35.389904813380177</v>
      </c>
      <c r="G22" s="23">
        <v>160</v>
      </c>
    </row>
    <row r="23" spans="1:7" x14ac:dyDescent="0.35">
      <c r="A23" s="20"/>
      <c r="B23" s="21">
        <v>8.1632653061224492</v>
      </c>
      <c r="C23" s="21">
        <v>35.836734693877553</v>
      </c>
      <c r="D23" s="22">
        <v>9</v>
      </c>
      <c r="E23" s="22">
        <v>72.203142598644718</v>
      </c>
      <c r="F23" s="22">
        <v>27.796857401355268</v>
      </c>
      <c r="G23" s="23">
        <v>153</v>
      </c>
    </row>
    <row r="24" spans="1:7" x14ac:dyDescent="0.35">
      <c r="A24" s="20"/>
      <c r="B24" s="21">
        <v>8.1521739130434785</v>
      </c>
      <c r="C24" s="21">
        <v>34.847826086956523</v>
      </c>
      <c r="D24" s="22">
        <v>10</v>
      </c>
      <c r="E24" s="22">
        <v>75.911220257135199</v>
      </c>
      <c r="F24" s="22">
        <v>22.088779742864812</v>
      </c>
      <c r="G24" s="23">
        <v>151</v>
      </c>
    </row>
    <row r="25" spans="1:7" x14ac:dyDescent="0.35">
      <c r="A25" s="20">
        <v>2000</v>
      </c>
      <c r="B25" s="21">
        <v>7.4749999999999996</v>
      </c>
      <c r="C25" s="21">
        <v>32.524999999999999</v>
      </c>
      <c r="D25" s="22">
        <v>10</v>
      </c>
      <c r="E25" s="22">
        <v>71.424369013154063</v>
      </c>
      <c r="F25" s="22">
        <v>20.57563098684594</v>
      </c>
      <c r="G25" s="23">
        <v>142</v>
      </c>
    </row>
    <row r="26" spans="1:7" x14ac:dyDescent="0.35">
      <c r="A26" s="20"/>
      <c r="B26" s="21">
        <v>7.2631578947368425</v>
      </c>
      <c r="C26" s="21">
        <v>32.736842105263158</v>
      </c>
      <c r="D26" s="22">
        <v>10</v>
      </c>
      <c r="E26" s="22">
        <v>76.082480035751061</v>
      </c>
      <c r="F26" s="22">
        <v>21.917519964248935</v>
      </c>
      <c r="G26" s="23">
        <v>148</v>
      </c>
    </row>
    <row r="27" spans="1:7" x14ac:dyDescent="0.35">
      <c r="A27" s="106"/>
      <c r="B27" s="21">
        <v>6.5405405405405403</v>
      </c>
      <c r="C27" s="21">
        <v>31.45945945945946</v>
      </c>
      <c r="D27" s="22">
        <v>10</v>
      </c>
      <c r="E27" s="22">
        <v>73.753424524452555</v>
      </c>
      <c r="F27" s="22">
        <v>21.246575475547438</v>
      </c>
      <c r="G27" s="23">
        <v>143</v>
      </c>
    </row>
    <row r="28" spans="1:7" x14ac:dyDescent="0.35">
      <c r="A28" s="107"/>
      <c r="B28" s="21">
        <v>5.3589743589743586</v>
      </c>
      <c r="C28" s="21">
        <v>28.641025641025642</v>
      </c>
      <c r="D28" s="22">
        <v>9</v>
      </c>
      <c r="E28" s="22">
        <v>69.095313501855557</v>
      </c>
      <c r="F28" s="22">
        <v>19.904686498144443</v>
      </c>
      <c r="G28" s="23">
        <v>132</v>
      </c>
    </row>
    <row r="29" spans="1:7" x14ac:dyDescent="0.35">
      <c r="A29" s="108"/>
      <c r="B29" s="21">
        <v>4.1351351351351351</v>
      </c>
      <c r="C29" s="21">
        <v>26.864864864864863</v>
      </c>
      <c r="D29" s="22">
        <v>9</v>
      </c>
      <c r="E29" s="22">
        <v>62.88449880505955</v>
      </c>
      <c r="F29" s="22">
        <v>18.115501194940446</v>
      </c>
      <c r="G29" s="23">
        <v>121</v>
      </c>
    </row>
    <row r="30" spans="1:7" x14ac:dyDescent="0.35">
      <c r="A30" s="109">
        <v>2005</v>
      </c>
      <c r="B30" s="21">
        <v>3.3684210526315788</v>
      </c>
      <c r="C30" s="21">
        <v>26.631578947368421</v>
      </c>
      <c r="D30" s="22">
        <v>8</v>
      </c>
      <c r="E30" s="22">
        <v>55.120980434064542</v>
      </c>
      <c r="F30" s="22">
        <v>15.879019565935454</v>
      </c>
      <c r="G30" s="23">
        <v>108.99999999999999</v>
      </c>
    </row>
    <row r="31" spans="1:7" x14ac:dyDescent="0.35">
      <c r="A31" s="110"/>
      <c r="B31" s="21">
        <v>2.8333333333333335</v>
      </c>
      <c r="C31" s="21">
        <v>31.166666666666664</v>
      </c>
      <c r="D31" s="22">
        <v>8</v>
      </c>
      <c r="E31" s="22">
        <v>58.226387782462545</v>
      </c>
      <c r="F31" s="22">
        <v>16.773612217537451</v>
      </c>
      <c r="G31" s="23">
        <v>117</v>
      </c>
    </row>
    <row r="32" spans="1:7" x14ac:dyDescent="0.35">
      <c r="A32" s="110"/>
      <c r="B32" s="21">
        <v>3.1666666666666665</v>
      </c>
      <c r="C32" s="21">
        <v>32.833333333333336</v>
      </c>
      <c r="D32" s="22">
        <v>9</v>
      </c>
      <c r="E32" s="22">
        <v>64.437202479258545</v>
      </c>
      <c r="F32" s="22">
        <v>18.562797520741448</v>
      </c>
      <c r="G32" s="23">
        <v>128</v>
      </c>
    </row>
    <row r="33" spans="1:7" x14ac:dyDescent="0.35">
      <c r="A33" s="111"/>
      <c r="B33" s="21">
        <v>5.6842105263157894</v>
      </c>
      <c r="C33" s="21">
        <v>30.315789473684212</v>
      </c>
      <c r="D33" s="22">
        <v>9</v>
      </c>
      <c r="E33" s="22">
        <v>49.910873440285208</v>
      </c>
      <c r="F33" s="22">
        <v>30.089126559714792</v>
      </c>
      <c r="G33" s="23">
        <v>125</v>
      </c>
    </row>
    <row r="34" spans="1:7" x14ac:dyDescent="0.35">
      <c r="A34" s="112"/>
      <c r="B34" s="21">
        <v>5.6842105263157894</v>
      </c>
      <c r="C34" s="21">
        <v>31.315789473684212</v>
      </c>
      <c r="D34" s="22">
        <v>9</v>
      </c>
      <c r="E34" s="22">
        <v>64.884135472370772</v>
      </c>
      <c r="F34" s="22">
        <v>39.115864527629235</v>
      </c>
      <c r="G34" s="23">
        <v>150</v>
      </c>
    </row>
    <row r="35" spans="1:7" x14ac:dyDescent="0.35">
      <c r="A35" s="109">
        <v>2010</v>
      </c>
      <c r="B35" s="21">
        <v>5.4566473988439306</v>
      </c>
      <c r="C35" s="21">
        <v>30.543352601156069</v>
      </c>
      <c r="D35" s="22">
        <v>9</v>
      </c>
      <c r="E35" s="22">
        <v>75.321428571428569</v>
      </c>
      <c r="F35" s="22">
        <v>47.678571428571423</v>
      </c>
      <c r="G35" s="23">
        <v>168</v>
      </c>
    </row>
    <row r="36" spans="1:7" x14ac:dyDescent="0.35">
      <c r="A36" s="109"/>
      <c r="B36" s="21">
        <v>6.204081632653061</v>
      </c>
      <c r="C36" s="21">
        <v>33.795918367346943</v>
      </c>
      <c r="D36" s="22">
        <v>9</v>
      </c>
      <c r="E36" s="22">
        <v>68.595155709342563</v>
      </c>
      <c r="F36" s="22">
        <v>43.404844290657437</v>
      </c>
      <c r="G36" s="23">
        <v>161</v>
      </c>
    </row>
    <row r="37" spans="1:7" x14ac:dyDescent="0.35">
      <c r="A37" s="110"/>
      <c r="B37" s="21">
        <v>6.746666666666667</v>
      </c>
      <c r="C37" s="21">
        <v>37.25333333333333</v>
      </c>
      <c r="D37" s="22">
        <v>9</v>
      </c>
      <c r="E37" s="22">
        <v>74.758186397984886</v>
      </c>
      <c r="F37" s="22">
        <v>42.241813602015114</v>
      </c>
      <c r="G37" s="23">
        <v>170</v>
      </c>
    </row>
    <row r="38" spans="1:7" x14ac:dyDescent="0.35">
      <c r="A38" s="110"/>
      <c r="B38" s="21">
        <v>5.034825870646765</v>
      </c>
      <c r="C38" s="21">
        <v>39.965174129353237</v>
      </c>
      <c r="D38" s="22">
        <v>10</v>
      </c>
      <c r="E38" s="22">
        <v>77.597495527728086</v>
      </c>
      <c r="F38" s="22">
        <v>36.402504472271922</v>
      </c>
      <c r="G38" s="23">
        <v>169</v>
      </c>
    </row>
    <row r="39" spans="1:7" x14ac:dyDescent="0.35">
      <c r="A39" s="110"/>
      <c r="B39" s="21">
        <v>2.9743589743589745</v>
      </c>
      <c r="C39" s="21">
        <v>43.025641025641022</v>
      </c>
      <c r="D39" s="22">
        <v>6</v>
      </c>
      <c r="E39" s="22">
        <v>66.596788581623542</v>
      </c>
      <c r="F39" s="22">
        <v>38.403211418376451</v>
      </c>
      <c r="G39" s="23">
        <v>157</v>
      </c>
    </row>
    <row r="40" spans="1:7" x14ac:dyDescent="0.35">
      <c r="A40" s="110">
        <v>2015</v>
      </c>
      <c r="B40" s="21">
        <v>2.1468926553672318</v>
      </c>
      <c r="C40" s="21">
        <v>41.853107344632768</v>
      </c>
      <c r="D40" s="22">
        <v>7</v>
      </c>
      <c r="E40" s="22">
        <v>79.519108280254784</v>
      </c>
      <c r="F40" s="22">
        <v>43.480891719745216</v>
      </c>
      <c r="G40" s="23">
        <v>174</v>
      </c>
    </row>
    <row r="41" spans="1:7" x14ac:dyDescent="0.35">
      <c r="A41" s="9"/>
      <c r="B41" s="21">
        <v>1.147239263803681</v>
      </c>
      <c r="C41" s="21">
        <v>35.852760736196316</v>
      </c>
      <c r="D41" s="22">
        <v>8</v>
      </c>
      <c r="E41" s="22">
        <v>83.708692247454962</v>
      </c>
      <c r="F41" s="22">
        <v>47.291307752545038</v>
      </c>
      <c r="G41" s="23">
        <v>176</v>
      </c>
    </row>
    <row r="42" spans="1:7" x14ac:dyDescent="0.35">
      <c r="A42" s="110"/>
      <c r="B42" s="21">
        <v>1.4444444444444444</v>
      </c>
      <c r="C42" s="21">
        <v>32.555555555555557</v>
      </c>
      <c r="D42" s="22">
        <v>9</v>
      </c>
      <c r="E42" s="22">
        <v>90.400586940572254</v>
      </c>
      <c r="F42" s="22">
        <v>45.39985326485693</v>
      </c>
      <c r="G42" s="23">
        <v>178.8004402054292</v>
      </c>
    </row>
    <row r="43" spans="1:7" x14ac:dyDescent="0.35">
      <c r="A43" s="110"/>
      <c r="B43" s="21">
        <v>1.2907801418439715</v>
      </c>
      <c r="C43" s="21">
        <v>30.709219858156029</v>
      </c>
      <c r="D43" s="22">
        <v>9</v>
      </c>
      <c r="E43" s="22">
        <v>102.27972027972028</v>
      </c>
      <c r="F43" s="22">
        <v>39.025174825174823</v>
      </c>
      <c r="G43" s="23">
        <v>182.30489510489508</v>
      </c>
    </row>
    <row r="44" spans="1:7" x14ac:dyDescent="0.35">
      <c r="A44" s="110"/>
      <c r="B44" s="21">
        <v>1.333333333333333</v>
      </c>
      <c r="C44" s="21">
        <v>31.666666666666668</v>
      </c>
      <c r="D44" s="22">
        <v>9</v>
      </c>
      <c r="E44" s="22">
        <v>93.603563474387528</v>
      </c>
      <c r="F44" s="22">
        <v>39.100222717149229</v>
      </c>
      <c r="G44" s="23">
        <v>174.70378619153675</v>
      </c>
    </row>
    <row r="45" spans="1:7" x14ac:dyDescent="0.35">
      <c r="A45" s="110"/>
      <c r="B45" s="21">
        <v>1.3241379310344827</v>
      </c>
      <c r="C45" s="21">
        <v>33.675862068965515</v>
      </c>
      <c r="D45" s="22">
        <v>9</v>
      </c>
      <c r="E45" s="22">
        <v>99.303714493809167</v>
      </c>
      <c r="F45" s="22">
        <v>39.801893663510562</v>
      </c>
      <c r="G45" s="23">
        <v>183.10560815731972</v>
      </c>
    </row>
    <row r="46" spans="1:7" x14ac:dyDescent="0.35">
      <c r="A46" s="110" t="s">
        <v>339</v>
      </c>
      <c r="B46" s="21">
        <v>1.3241379310344827</v>
      </c>
      <c r="C46" s="21">
        <v>31.675862068965518</v>
      </c>
      <c r="D46" s="22">
        <v>8</v>
      </c>
      <c r="E46" s="22">
        <v>95.705753823743621</v>
      </c>
      <c r="F46" s="22">
        <v>38.359796067006556</v>
      </c>
      <c r="G46" s="23">
        <v>175.06554989075019</v>
      </c>
    </row>
    <row r="47" spans="1:7" x14ac:dyDescent="0.35">
      <c r="A47" s="108"/>
      <c r="B47" s="20"/>
      <c r="C47" s="20"/>
      <c r="D47" s="20"/>
      <c r="E47" s="20"/>
      <c r="F47" s="20"/>
      <c r="G47" s="20"/>
    </row>
    <row r="48" spans="1:7" x14ac:dyDescent="0.35">
      <c r="A48" s="67" t="s">
        <v>70</v>
      </c>
      <c r="B48" s="20"/>
      <c r="C48" s="20"/>
      <c r="D48" s="20"/>
      <c r="E48" s="24"/>
      <c r="F48" s="20"/>
      <c r="G48" s="20"/>
    </row>
    <row r="49" spans="7:7" x14ac:dyDescent="0.35">
      <c r="G49" s="11"/>
    </row>
    <row r="50" spans="7:7" x14ac:dyDescent="0.35">
      <c r="G50" s="11"/>
    </row>
    <row r="51" spans="7:7" x14ac:dyDescent="0.35">
      <c r="G51" s="10"/>
    </row>
    <row r="52" spans="7:7" x14ac:dyDescent="0.35">
      <c r="G52" s="10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134"/>
  <sheetViews>
    <sheetView zoomScaleNormal="100" workbookViewId="0">
      <pane ySplit="4" topLeftCell="A5" activePane="bottomLeft" state="frozen"/>
      <selection activeCell="AF1" sqref="AF1"/>
      <selection pane="bottomLeft"/>
    </sheetView>
  </sheetViews>
  <sheetFormatPr defaultColWidth="8.84375" defaultRowHeight="13" x14ac:dyDescent="0.3"/>
  <cols>
    <col min="1" max="1" width="6.15234375" style="401" customWidth="1"/>
    <col min="2" max="2" width="6.07421875" style="363" customWidth="1"/>
    <col min="3" max="3" width="10.15234375" style="389" customWidth="1"/>
    <col min="4" max="4" width="11.4609375" style="389" customWidth="1"/>
    <col min="5" max="5" width="10" style="389" customWidth="1"/>
    <col min="6" max="6" width="11.84375" style="389" customWidth="1"/>
    <col min="7" max="7" width="7.84375" style="363" customWidth="1"/>
    <col min="8" max="16384" width="8.84375" style="363"/>
  </cols>
  <sheetData>
    <row r="1" spans="1:7" ht="15.5" x14ac:dyDescent="0.35">
      <c r="A1" s="402" t="s">
        <v>380</v>
      </c>
      <c r="B1" s="378"/>
      <c r="C1" s="379"/>
      <c r="D1" s="379"/>
      <c r="E1" s="379"/>
      <c r="F1" s="379"/>
      <c r="G1" s="380"/>
    </row>
    <row r="2" spans="1:7" x14ac:dyDescent="0.3">
      <c r="A2" s="377"/>
      <c r="B2" s="378"/>
      <c r="C2" s="379"/>
      <c r="D2" s="379"/>
      <c r="E2" s="379"/>
      <c r="F2" s="379"/>
      <c r="G2" s="380"/>
    </row>
    <row r="3" spans="1:7" x14ac:dyDescent="0.3">
      <c r="A3" s="381" t="s">
        <v>197</v>
      </c>
      <c r="B3" s="382" t="s">
        <v>222</v>
      </c>
      <c r="C3" s="383" t="s">
        <v>223</v>
      </c>
      <c r="D3" s="383" t="s">
        <v>224</v>
      </c>
      <c r="E3" s="383" t="s">
        <v>225</v>
      </c>
      <c r="F3" s="383" t="s">
        <v>225</v>
      </c>
      <c r="G3" s="384" t="s">
        <v>58</v>
      </c>
    </row>
    <row r="4" spans="1:7" x14ac:dyDescent="0.3">
      <c r="A4" s="381"/>
      <c r="B4" s="382"/>
      <c r="C4" s="383" t="s">
        <v>226</v>
      </c>
      <c r="D4" s="383" t="s">
        <v>227</v>
      </c>
      <c r="E4" s="383" t="s">
        <v>226</v>
      </c>
      <c r="F4" s="383" t="s">
        <v>227</v>
      </c>
      <c r="G4" s="384" t="s">
        <v>228</v>
      </c>
    </row>
    <row r="5" spans="1:7" s="389" customFormat="1" ht="11.5" x14ac:dyDescent="0.25">
      <c r="A5" s="385">
        <v>1990</v>
      </c>
      <c r="B5" s="386">
        <v>1</v>
      </c>
      <c r="C5" s="387">
        <v>63.292329221684298</v>
      </c>
      <c r="D5" s="387">
        <v>25.760875795824333</v>
      </c>
      <c r="E5" s="387">
        <v>62.901261832010661</v>
      </c>
      <c r="F5" s="387">
        <v>26.124403228478688</v>
      </c>
      <c r="G5" s="388">
        <v>60.51812882280592</v>
      </c>
    </row>
    <row r="6" spans="1:7" s="389" customFormat="1" ht="11.5" x14ac:dyDescent="0.25">
      <c r="A6" s="385">
        <v>1990</v>
      </c>
      <c r="B6" s="386">
        <v>2</v>
      </c>
      <c r="C6" s="387">
        <v>66.437002634081026</v>
      </c>
      <c r="D6" s="387">
        <v>26.228539033084591</v>
      </c>
      <c r="E6" s="387">
        <v>63.103826174602041</v>
      </c>
      <c r="F6" s="387">
        <v>19.481283772877141</v>
      </c>
      <c r="G6" s="388">
        <v>61.802908578143679</v>
      </c>
    </row>
    <row r="7" spans="1:7" s="389" customFormat="1" ht="11.5" x14ac:dyDescent="0.25">
      <c r="A7" s="385">
        <v>1990</v>
      </c>
      <c r="B7" s="386">
        <v>3</v>
      </c>
      <c r="C7" s="387">
        <v>69.105497885650863</v>
      </c>
      <c r="D7" s="387">
        <v>29.463990419676051</v>
      </c>
      <c r="E7" s="387">
        <v>63.123653075113971</v>
      </c>
      <c r="F7" s="387">
        <v>20.522651460318357</v>
      </c>
      <c r="G7" s="388">
        <v>63.637001414033698</v>
      </c>
    </row>
    <row r="8" spans="1:7" s="389" customFormat="1" ht="11.5" x14ac:dyDescent="0.25">
      <c r="A8" s="385">
        <v>1990</v>
      </c>
      <c r="B8" s="386">
        <v>4</v>
      </c>
      <c r="C8" s="387">
        <v>69.937965679626174</v>
      </c>
      <c r="D8" s="387">
        <v>30.372732192662905</v>
      </c>
      <c r="E8" s="387">
        <v>69.787012940365315</v>
      </c>
      <c r="F8" s="387">
        <v>26.531245241817107</v>
      </c>
      <c r="G8" s="388">
        <v>64.037702886336007</v>
      </c>
    </row>
    <row r="9" spans="1:7" s="389" customFormat="1" ht="11.5" x14ac:dyDescent="0.25">
      <c r="A9" s="385">
        <v>1991</v>
      </c>
      <c r="B9" s="386">
        <v>1</v>
      </c>
      <c r="C9" s="387">
        <v>63.43551740811931</v>
      </c>
      <c r="D9" s="387">
        <v>25.346672858754211</v>
      </c>
      <c r="E9" s="387">
        <v>64.659255385608958</v>
      </c>
      <c r="F9" s="387">
        <v>22.776823106025962</v>
      </c>
      <c r="G9" s="388">
        <v>65.373471667612066</v>
      </c>
    </row>
    <row r="10" spans="1:7" s="389" customFormat="1" ht="11.5" x14ac:dyDescent="0.25">
      <c r="A10" s="385">
        <v>1991</v>
      </c>
      <c r="B10" s="386">
        <v>2</v>
      </c>
      <c r="C10" s="387">
        <v>69.806170792340566</v>
      </c>
      <c r="D10" s="387">
        <v>25.538842972807522</v>
      </c>
      <c r="E10" s="387">
        <v>65.831782803081168</v>
      </c>
      <c r="F10" s="387">
        <v>22.969846934122746</v>
      </c>
      <c r="G10" s="388">
        <v>66.173710445670025</v>
      </c>
    </row>
    <row r="11" spans="1:7" s="389" customFormat="1" ht="11.5" x14ac:dyDescent="0.25">
      <c r="A11" s="385">
        <v>1991</v>
      </c>
      <c r="B11" s="386">
        <v>3</v>
      </c>
      <c r="C11" s="387">
        <v>69.864635369363313</v>
      </c>
      <c r="D11" s="387">
        <v>25.995796148335444</v>
      </c>
      <c r="E11" s="387">
        <v>66.032208979507246</v>
      </c>
      <c r="F11" s="387">
        <v>23.547025000531299</v>
      </c>
      <c r="G11" s="388">
        <v>66.972366996018295</v>
      </c>
    </row>
    <row r="12" spans="1:7" s="389" customFormat="1" ht="11.5" x14ac:dyDescent="0.25">
      <c r="A12" s="385">
        <v>1991</v>
      </c>
      <c r="B12" s="386">
        <v>4</v>
      </c>
      <c r="C12" s="387">
        <v>67.705241677086391</v>
      </c>
      <c r="D12" s="387">
        <v>24.518041270498124</v>
      </c>
      <c r="E12" s="387">
        <v>66.784584304077725</v>
      </c>
      <c r="F12" s="387">
        <v>24.532811174877942</v>
      </c>
      <c r="G12" s="388">
        <v>67.705245361399719</v>
      </c>
    </row>
    <row r="13" spans="1:7" s="389" customFormat="1" ht="11.5" x14ac:dyDescent="0.25">
      <c r="A13" s="385">
        <v>1992</v>
      </c>
      <c r="B13" s="386">
        <v>1</v>
      </c>
      <c r="C13" s="387">
        <v>65.16328150193786</v>
      </c>
      <c r="D13" s="387">
        <v>22.198801912015632</v>
      </c>
      <c r="E13" s="387">
        <v>63.983635023521558</v>
      </c>
      <c r="F13" s="387">
        <v>21.99406987857148</v>
      </c>
      <c r="G13" s="388">
        <v>68.382068816891703</v>
      </c>
    </row>
    <row r="14" spans="1:7" s="389" customFormat="1" ht="11.5" x14ac:dyDescent="0.25">
      <c r="A14" s="385">
        <v>1992</v>
      </c>
      <c r="B14" s="386">
        <v>2</v>
      </c>
      <c r="C14" s="387">
        <v>68.400664219192322</v>
      </c>
      <c r="D14" s="387">
        <v>24.037530718849872</v>
      </c>
      <c r="E14" s="387">
        <v>65.778476593719731</v>
      </c>
      <c r="F14" s="387">
        <v>22.636436032140956</v>
      </c>
      <c r="G14" s="388">
        <v>68.517853154876974</v>
      </c>
    </row>
    <row r="15" spans="1:7" s="389" customFormat="1" ht="11.5" x14ac:dyDescent="0.25">
      <c r="A15" s="385">
        <v>1992</v>
      </c>
      <c r="B15" s="386">
        <v>3</v>
      </c>
      <c r="C15" s="387">
        <v>66.850492067013732</v>
      </c>
      <c r="D15" s="387">
        <v>22.595905642804421</v>
      </c>
      <c r="E15" s="387">
        <v>65.273806492888468</v>
      </c>
      <c r="F15" s="387">
        <v>22.083360796726552</v>
      </c>
      <c r="G15" s="388">
        <v>68.286707529749407</v>
      </c>
    </row>
    <row r="16" spans="1:7" s="389" customFormat="1" ht="11.5" x14ac:dyDescent="0.25">
      <c r="A16" s="385">
        <v>1992</v>
      </c>
      <c r="B16" s="386">
        <v>4</v>
      </c>
      <c r="C16" s="387">
        <v>68.44397769673202</v>
      </c>
      <c r="D16" s="387">
        <v>24.299980218836929</v>
      </c>
      <c r="E16" s="387">
        <v>67.632045183453442</v>
      </c>
      <c r="F16" s="387">
        <v>24.430469372756697</v>
      </c>
      <c r="G16" s="388">
        <v>68.971249560968516</v>
      </c>
    </row>
    <row r="17" spans="1:7" s="389" customFormat="1" ht="11.5" x14ac:dyDescent="0.25">
      <c r="A17" s="385">
        <v>1993</v>
      </c>
      <c r="B17" s="386">
        <v>1</v>
      </c>
      <c r="C17" s="387">
        <v>68.169867479951421</v>
      </c>
      <c r="D17" s="387">
        <v>24.585697807974658</v>
      </c>
      <c r="E17" s="387">
        <v>68.160349207474468</v>
      </c>
      <c r="F17" s="387">
        <v>25.38523269603888</v>
      </c>
      <c r="G17" s="388">
        <v>70.040720969142029</v>
      </c>
    </row>
    <row r="18" spans="1:7" s="389" customFormat="1" ht="11.5" x14ac:dyDescent="0.25">
      <c r="A18" s="385">
        <v>1993</v>
      </c>
      <c r="B18" s="386">
        <v>2</v>
      </c>
      <c r="C18" s="387">
        <v>72.149470102260779</v>
      </c>
      <c r="D18" s="387">
        <v>24.462470220826148</v>
      </c>
      <c r="E18" s="387">
        <v>70.906749848760441</v>
      </c>
      <c r="F18" s="387">
        <v>24.304740342497258</v>
      </c>
      <c r="G18" s="388">
        <v>69.739481932924136</v>
      </c>
    </row>
    <row r="19" spans="1:7" s="389" customFormat="1" ht="11.5" x14ac:dyDescent="0.25">
      <c r="A19" s="385">
        <v>1993</v>
      </c>
      <c r="B19" s="386">
        <v>3</v>
      </c>
      <c r="C19" s="387">
        <v>70.798630136822695</v>
      </c>
      <c r="D19" s="387">
        <v>23.698880001702523</v>
      </c>
      <c r="E19" s="387">
        <v>69.956634001033663</v>
      </c>
      <c r="F19" s="387">
        <v>23.869171355008174</v>
      </c>
      <c r="G19" s="388">
        <v>70.467465124091405</v>
      </c>
    </row>
    <row r="20" spans="1:7" s="389" customFormat="1" ht="11.5" x14ac:dyDescent="0.25">
      <c r="A20" s="385">
        <v>1993</v>
      </c>
      <c r="B20" s="386">
        <v>4</v>
      </c>
      <c r="C20" s="387">
        <v>70.254300527148203</v>
      </c>
      <c r="D20" s="387">
        <v>22.266467389074069</v>
      </c>
      <c r="E20" s="387">
        <v>70.921777489201915</v>
      </c>
      <c r="F20" s="387">
        <v>23.704833236879992</v>
      </c>
      <c r="G20" s="388">
        <v>70.913808302380261</v>
      </c>
    </row>
    <row r="21" spans="1:7" s="389" customFormat="1" ht="11.5" x14ac:dyDescent="0.25">
      <c r="A21" s="385">
        <v>1994</v>
      </c>
      <c r="B21" s="386">
        <v>1</v>
      </c>
      <c r="C21" s="387">
        <v>71.204336771170986</v>
      </c>
      <c r="D21" s="387">
        <v>20.727643452965797</v>
      </c>
      <c r="E21" s="387">
        <v>71.988194664433053</v>
      </c>
      <c r="F21" s="387">
        <v>22.262502920610679</v>
      </c>
      <c r="G21" s="388">
        <v>71.01627367048232</v>
      </c>
    </row>
    <row r="22" spans="1:7" s="389" customFormat="1" ht="11.5" x14ac:dyDescent="0.25">
      <c r="A22" s="385">
        <v>1994</v>
      </c>
      <c r="B22" s="386">
        <v>2</v>
      </c>
      <c r="C22" s="387">
        <v>72.696750452200249</v>
      </c>
      <c r="D22" s="387">
        <v>21.855646747986093</v>
      </c>
      <c r="E22" s="387">
        <v>72.725005974822068</v>
      </c>
      <c r="F22" s="387">
        <v>22.759823471884676</v>
      </c>
      <c r="G22" s="388">
        <v>70.782622808567751</v>
      </c>
    </row>
    <row r="23" spans="1:7" s="389" customFormat="1" ht="11.5" x14ac:dyDescent="0.25">
      <c r="A23" s="385">
        <v>1994</v>
      </c>
      <c r="B23" s="386">
        <v>3</v>
      </c>
      <c r="C23" s="387">
        <v>73.958208241874786</v>
      </c>
      <c r="D23" s="387">
        <v>22.930623785639856</v>
      </c>
      <c r="E23" s="387">
        <v>73.167009885746722</v>
      </c>
      <c r="F23" s="387">
        <v>23.128423374671872</v>
      </c>
      <c r="G23" s="388">
        <v>70.778711262813204</v>
      </c>
    </row>
    <row r="24" spans="1:7" s="389" customFormat="1" ht="11.5" x14ac:dyDescent="0.25">
      <c r="A24" s="385">
        <v>1994</v>
      </c>
      <c r="B24" s="386">
        <v>4</v>
      </c>
      <c r="C24" s="387">
        <v>72.278749765065342</v>
      </c>
      <c r="D24" s="387">
        <v>21.110293298730099</v>
      </c>
      <c r="E24" s="387">
        <v>71.995794834012287</v>
      </c>
      <c r="F24" s="387">
        <v>21.458188705762566</v>
      </c>
      <c r="G24" s="388">
        <v>71.860678510386023</v>
      </c>
    </row>
    <row r="25" spans="1:7" s="389" customFormat="1" ht="11.5" x14ac:dyDescent="0.25">
      <c r="A25" s="385">
        <v>1995</v>
      </c>
      <c r="B25" s="386">
        <v>1</v>
      </c>
      <c r="C25" s="387">
        <v>73.930601787202221</v>
      </c>
      <c r="D25" s="387">
        <v>19.361231221833471</v>
      </c>
      <c r="E25" s="387">
        <v>74.894954300167115</v>
      </c>
      <c r="F25" s="387">
        <v>20.18185811988532</v>
      </c>
      <c r="G25" s="388">
        <v>71.896254119947457</v>
      </c>
    </row>
    <row r="26" spans="1:7" s="389" customFormat="1" ht="11.5" x14ac:dyDescent="0.25">
      <c r="A26" s="385">
        <v>1995</v>
      </c>
      <c r="B26" s="386">
        <v>2</v>
      </c>
      <c r="C26" s="387">
        <v>75.070893456324384</v>
      </c>
      <c r="D26" s="387">
        <v>20.679559440924393</v>
      </c>
      <c r="E26" s="387">
        <v>75.567533976586745</v>
      </c>
      <c r="F26" s="387">
        <v>21.107222111150318</v>
      </c>
      <c r="G26" s="388">
        <v>72.487037467225335</v>
      </c>
    </row>
    <row r="27" spans="1:7" s="389" customFormat="1" ht="11.5" x14ac:dyDescent="0.25">
      <c r="A27" s="385">
        <v>1995</v>
      </c>
      <c r="B27" s="386">
        <v>3</v>
      </c>
      <c r="C27" s="387">
        <v>73.950307526998841</v>
      </c>
      <c r="D27" s="387">
        <v>20.067467915329232</v>
      </c>
      <c r="E27" s="387">
        <v>74.187576360922691</v>
      </c>
      <c r="F27" s="387">
        <v>20.259108127344653</v>
      </c>
      <c r="G27" s="388">
        <v>73.053561425163409</v>
      </c>
    </row>
    <row r="28" spans="1:7" s="389" customFormat="1" ht="11.5" x14ac:dyDescent="0.25">
      <c r="A28" s="385">
        <v>1995</v>
      </c>
      <c r="B28" s="386">
        <v>4</v>
      </c>
      <c r="C28" s="387">
        <v>72.463296540438549</v>
      </c>
      <c r="D28" s="387">
        <v>17.88436611406274</v>
      </c>
      <c r="E28" s="387">
        <v>73.357514846141697</v>
      </c>
      <c r="F28" s="387">
        <v>18.656645559897267</v>
      </c>
      <c r="G28" s="388">
        <v>73.807480320035751</v>
      </c>
    </row>
    <row r="29" spans="1:7" s="389" customFormat="1" ht="11.5" x14ac:dyDescent="0.25">
      <c r="A29" s="385">
        <v>1996</v>
      </c>
      <c r="B29" s="386">
        <v>1</v>
      </c>
      <c r="C29" s="387">
        <v>73.983123028391176</v>
      </c>
      <c r="D29" s="387">
        <v>16.708911671924291</v>
      </c>
      <c r="E29" s="387">
        <v>75.736277602523657</v>
      </c>
      <c r="F29" s="387">
        <v>18.205835962145112</v>
      </c>
      <c r="G29" s="388">
        <v>74.152046783625721</v>
      </c>
    </row>
    <row r="30" spans="1:7" s="389" customFormat="1" ht="11.5" x14ac:dyDescent="0.25">
      <c r="A30" s="385">
        <v>1996</v>
      </c>
      <c r="B30" s="386">
        <v>2</v>
      </c>
      <c r="C30" s="387">
        <v>72.92465116279071</v>
      </c>
      <c r="D30" s="387">
        <v>16.596279069767441</v>
      </c>
      <c r="E30" s="387">
        <v>74.343023255813961</v>
      </c>
      <c r="F30" s="387">
        <v>17.802558139534881</v>
      </c>
      <c r="G30" s="388">
        <v>75.438596491228068</v>
      </c>
    </row>
    <row r="31" spans="1:7" s="389" customFormat="1" ht="11.5" x14ac:dyDescent="0.25">
      <c r="A31" s="385">
        <v>1996</v>
      </c>
      <c r="B31" s="386">
        <v>3</v>
      </c>
      <c r="C31" s="387">
        <v>74.253461538461536</v>
      </c>
      <c r="D31" s="387">
        <v>18.086538461538463</v>
      </c>
      <c r="E31" s="387">
        <v>75.253153846153836</v>
      </c>
      <c r="F31" s="387">
        <v>18.928384615384616</v>
      </c>
      <c r="G31" s="388">
        <v>76.023391812865498</v>
      </c>
    </row>
    <row r="32" spans="1:7" s="389" customFormat="1" ht="11.5" x14ac:dyDescent="0.25">
      <c r="A32" s="385">
        <v>1996</v>
      </c>
      <c r="B32" s="386">
        <v>4</v>
      </c>
      <c r="C32" s="387">
        <v>78.486635944700467</v>
      </c>
      <c r="D32" s="387">
        <v>20.632949308755762</v>
      </c>
      <c r="E32" s="387">
        <v>80.601152073732734</v>
      </c>
      <c r="F32" s="387">
        <v>22.43225806451613</v>
      </c>
      <c r="G32" s="388">
        <v>76.140350877192972</v>
      </c>
    </row>
    <row r="33" spans="1:7" s="389" customFormat="1" ht="11.5" x14ac:dyDescent="0.25">
      <c r="A33" s="385">
        <v>1997</v>
      </c>
      <c r="B33" s="386">
        <v>1</v>
      </c>
      <c r="C33" s="387">
        <v>80.254218750000007</v>
      </c>
      <c r="D33" s="387">
        <v>19.063828125000001</v>
      </c>
      <c r="E33" s="387">
        <v>81.817265625000019</v>
      </c>
      <c r="F33" s="387">
        <v>20.38640625</v>
      </c>
      <c r="G33" s="388">
        <v>74.853801169590639</v>
      </c>
    </row>
    <row r="34" spans="1:7" s="389" customFormat="1" ht="11.5" x14ac:dyDescent="0.25">
      <c r="A34" s="385">
        <v>1997</v>
      </c>
      <c r="B34" s="386">
        <v>2</v>
      </c>
      <c r="C34" s="387">
        <v>79.74192789968653</v>
      </c>
      <c r="D34" s="387">
        <v>18.466927899686521</v>
      </c>
      <c r="E34" s="387">
        <v>80.907836990595627</v>
      </c>
      <c r="F34" s="387">
        <v>19.458620689655174</v>
      </c>
      <c r="G34" s="388">
        <v>74.619883040935662</v>
      </c>
    </row>
    <row r="35" spans="1:7" s="389" customFormat="1" ht="11.5" x14ac:dyDescent="0.25">
      <c r="A35" s="385">
        <v>1997</v>
      </c>
      <c r="B35" s="386">
        <v>3</v>
      </c>
      <c r="C35" s="387">
        <v>83.443119266055049</v>
      </c>
      <c r="D35" s="387">
        <v>18.355045871559632</v>
      </c>
      <c r="E35" s="387">
        <v>83.96605504587157</v>
      </c>
      <c r="F35" s="387">
        <v>18.79954128440367</v>
      </c>
      <c r="G35" s="388">
        <v>76.491228070175438</v>
      </c>
    </row>
    <row r="36" spans="1:7" s="389" customFormat="1" ht="11.5" x14ac:dyDescent="0.25">
      <c r="A36" s="385">
        <v>1997</v>
      </c>
      <c r="B36" s="386">
        <v>4</v>
      </c>
      <c r="C36" s="387">
        <v>85.46877934272301</v>
      </c>
      <c r="D36" s="387">
        <v>18.83943661971831</v>
      </c>
      <c r="E36" s="387">
        <v>85.691784037558691</v>
      </c>
      <c r="F36" s="387">
        <v>19.026760563380286</v>
      </c>
      <c r="G36" s="388">
        <v>74.73684210526315</v>
      </c>
    </row>
    <row r="37" spans="1:7" s="389" customFormat="1" ht="11.5" x14ac:dyDescent="0.25">
      <c r="A37" s="385">
        <v>1998</v>
      </c>
      <c r="B37" s="386">
        <v>1</v>
      </c>
      <c r="C37" s="387">
        <v>83.13237577639751</v>
      </c>
      <c r="D37" s="387">
        <v>17.27259316770186</v>
      </c>
      <c r="E37" s="387">
        <v>83.411180124223606</v>
      </c>
      <c r="F37" s="387">
        <v>17.511568322981365</v>
      </c>
      <c r="G37" s="388">
        <v>75.321637426900594</v>
      </c>
    </row>
    <row r="38" spans="1:7" s="389" customFormat="1" ht="11.5" x14ac:dyDescent="0.25">
      <c r="A38" s="385">
        <v>1998</v>
      </c>
      <c r="B38" s="386">
        <v>2</v>
      </c>
      <c r="C38" s="387">
        <v>86.558320493066248</v>
      </c>
      <c r="D38" s="387">
        <v>15.716718027734974</v>
      </c>
      <c r="E38" s="387">
        <v>87.87573189522341</v>
      </c>
      <c r="F38" s="387">
        <v>15.519106317411399</v>
      </c>
      <c r="G38" s="388">
        <v>75.906432748538023</v>
      </c>
    </row>
    <row r="39" spans="1:7" s="389" customFormat="1" ht="11.5" x14ac:dyDescent="0.25">
      <c r="A39" s="385">
        <v>1998</v>
      </c>
      <c r="B39" s="386">
        <v>3</v>
      </c>
      <c r="C39" s="387">
        <v>86.407810107197562</v>
      </c>
      <c r="D39" s="387">
        <v>15.947779479326188</v>
      </c>
      <c r="E39" s="387">
        <v>87.429096477794786</v>
      </c>
      <c r="F39" s="387">
        <v>15.50260336906585</v>
      </c>
      <c r="G39" s="388">
        <v>76.37426900584795</v>
      </c>
    </row>
    <row r="40" spans="1:7" s="389" customFormat="1" ht="11.5" x14ac:dyDescent="0.25">
      <c r="A40" s="385">
        <v>1998</v>
      </c>
      <c r="B40" s="386">
        <v>4</v>
      </c>
      <c r="C40" s="387">
        <v>83.404285714285706</v>
      </c>
      <c r="D40" s="387">
        <v>14.425714285714285</v>
      </c>
      <c r="E40" s="387">
        <v>84.484285714285704</v>
      </c>
      <c r="F40" s="387">
        <v>14.052857142857142</v>
      </c>
      <c r="G40" s="388">
        <v>77.777777777777786</v>
      </c>
    </row>
    <row r="41" spans="1:7" s="389" customFormat="1" ht="11.5" x14ac:dyDescent="0.25">
      <c r="A41" s="385">
        <v>1999</v>
      </c>
      <c r="B41" s="386">
        <v>1</v>
      </c>
      <c r="C41" s="387">
        <v>82.333333333333343</v>
      </c>
      <c r="D41" s="387">
        <v>12.221621621621621</v>
      </c>
      <c r="E41" s="387">
        <v>84.755405405405398</v>
      </c>
      <c r="F41" s="387">
        <v>12.144594594594595</v>
      </c>
      <c r="G41" s="388">
        <v>77.89473684210526</v>
      </c>
    </row>
    <row r="42" spans="1:7" s="389" customFormat="1" ht="11.5" x14ac:dyDescent="0.25">
      <c r="A42" s="390">
        <v>1999</v>
      </c>
      <c r="B42" s="386">
        <v>2</v>
      </c>
      <c r="C42" s="387">
        <v>90.425075528700916</v>
      </c>
      <c r="D42" s="387">
        <v>15.976359516616315</v>
      </c>
      <c r="E42" s="387">
        <v>94.325528700906347</v>
      </c>
      <c r="F42" s="387">
        <v>15.420996978851964</v>
      </c>
      <c r="G42" s="388">
        <v>77.42690058479532</v>
      </c>
    </row>
    <row r="43" spans="1:7" s="389" customFormat="1" ht="11.5" x14ac:dyDescent="0.25">
      <c r="A43" s="391">
        <v>1999</v>
      </c>
      <c r="B43" s="392">
        <v>3</v>
      </c>
      <c r="C43" s="387">
        <v>93.790515933232157</v>
      </c>
      <c r="D43" s="387">
        <v>18.579059180576625</v>
      </c>
      <c r="E43" s="387">
        <v>96.865402124430929</v>
      </c>
      <c r="F43" s="387">
        <v>21.186874051593314</v>
      </c>
      <c r="G43" s="388">
        <v>77.076023391812882</v>
      </c>
    </row>
    <row r="44" spans="1:7" s="389" customFormat="1" ht="11.5" x14ac:dyDescent="0.25">
      <c r="A44" s="391">
        <v>1999</v>
      </c>
      <c r="B44" s="392">
        <v>4</v>
      </c>
      <c r="C44" s="387">
        <v>96.135681818181823</v>
      </c>
      <c r="D44" s="387">
        <v>20.662500000000001</v>
      </c>
      <c r="E44" s="387">
        <v>98.752500000000026</v>
      </c>
      <c r="F44" s="387">
        <v>22.890681818181825</v>
      </c>
      <c r="G44" s="388">
        <v>77.192982456140342</v>
      </c>
    </row>
    <row r="45" spans="1:7" s="389" customFormat="1" ht="11.5" x14ac:dyDescent="0.25">
      <c r="A45" s="393">
        <v>2000</v>
      </c>
      <c r="B45" s="394">
        <v>1</v>
      </c>
      <c r="C45" s="387">
        <v>97.780209895052479</v>
      </c>
      <c r="D45" s="387">
        <v>22.701724137931034</v>
      </c>
      <c r="E45" s="387">
        <v>100.51911544227887</v>
      </c>
      <c r="F45" s="387">
        <v>25.034707646176912</v>
      </c>
      <c r="G45" s="388">
        <v>78.011695906432749</v>
      </c>
    </row>
    <row r="46" spans="1:7" s="389" customFormat="1" ht="11.5" x14ac:dyDescent="0.25">
      <c r="A46" s="393">
        <v>2000</v>
      </c>
      <c r="B46" s="394">
        <v>2</v>
      </c>
      <c r="C46" s="387">
        <v>103.54292101341285</v>
      </c>
      <c r="D46" s="387">
        <v>25.91758569299553</v>
      </c>
      <c r="E46" s="387">
        <v>103.86997019374071</v>
      </c>
      <c r="F46" s="387">
        <v>26.19791356184799</v>
      </c>
      <c r="G46" s="388">
        <v>78.479532163742675</v>
      </c>
    </row>
    <row r="47" spans="1:7" s="389" customFormat="1" ht="11.5" x14ac:dyDescent="0.25">
      <c r="A47" s="395">
        <v>2000</v>
      </c>
      <c r="B47" s="396">
        <v>3</v>
      </c>
      <c r="C47" s="387">
        <v>103.35887573964497</v>
      </c>
      <c r="D47" s="387">
        <v>26.219156804733728</v>
      </c>
      <c r="E47" s="387">
        <v>103.79312130177513</v>
      </c>
      <c r="F47" s="387">
        <v>26.585946745562129</v>
      </c>
      <c r="G47" s="388">
        <v>79.064327485380119</v>
      </c>
    </row>
    <row r="48" spans="1:7" s="389" customFormat="1" ht="11.5" x14ac:dyDescent="0.25">
      <c r="A48" s="397">
        <v>2000</v>
      </c>
      <c r="B48" s="396">
        <v>4</v>
      </c>
      <c r="C48" s="387">
        <v>101.59807976366319</v>
      </c>
      <c r="D48" s="387">
        <v>24.816469719350071</v>
      </c>
      <c r="E48" s="387">
        <v>105.29844903988182</v>
      </c>
      <c r="F48" s="387">
        <v>27.961152141802064</v>
      </c>
      <c r="G48" s="388">
        <v>79.181286549707607</v>
      </c>
    </row>
    <row r="49" spans="1:7" s="389" customFormat="1" ht="11.5" x14ac:dyDescent="0.25">
      <c r="A49" s="397">
        <v>2001</v>
      </c>
      <c r="B49" s="394">
        <v>1</v>
      </c>
      <c r="C49" s="387">
        <v>96.3569423929099</v>
      </c>
      <c r="D49" s="387">
        <v>21.191875923190548</v>
      </c>
      <c r="E49" s="387">
        <v>101.248670605613</v>
      </c>
      <c r="F49" s="387">
        <v>25.776292466765138</v>
      </c>
      <c r="G49" s="388">
        <v>79.181286549707607</v>
      </c>
    </row>
    <row r="50" spans="1:7" s="389" customFormat="1" ht="11.5" x14ac:dyDescent="0.25">
      <c r="A50" s="397">
        <v>2001</v>
      </c>
      <c r="B50" s="394">
        <v>2</v>
      </c>
      <c r="C50" s="387">
        <v>96.510610465116272</v>
      </c>
      <c r="D50" s="387">
        <v>25.190188953488374</v>
      </c>
      <c r="E50" s="387">
        <v>96.639026162790699</v>
      </c>
      <c r="F50" s="387">
        <v>25.35174418604651</v>
      </c>
      <c r="G50" s="388">
        <v>80.467836257309941</v>
      </c>
    </row>
    <row r="51" spans="1:7" s="389" customFormat="1" ht="11.5" x14ac:dyDescent="0.25">
      <c r="A51" s="397">
        <v>2001</v>
      </c>
      <c r="B51" s="396">
        <v>3</v>
      </c>
      <c r="C51" s="387">
        <v>95.986005830903792</v>
      </c>
      <c r="D51" s="387">
        <v>24.578134110787172</v>
      </c>
      <c r="E51" s="387">
        <v>96.642419825072906</v>
      </c>
      <c r="F51" s="387">
        <v>25.138994169096211</v>
      </c>
      <c r="G51" s="388">
        <v>80.233918128654963</v>
      </c>
    </row>
    <row r="52" spans="1:7" s="389" customFormat="1" ht="11.5" x14ac:dyDescent="0.25">
      <c r="A52" s="397">
        <v>2001</v>
      </c>
      <c r="B52" s="396">
        <v>4</v>
      </c>
      <c r="C52" s="387">
        <v>88.960419681620834</v>
      </c>
      <c r="D52" s="387">
        <v>19.017872648335747</v>
      </c>
      <c r="E52" s="387">
        <v>93.876772793053547</v>
      </c>
      <c r="F52" s="387">
        <v>23.200072358900144</v>
      </c>
      <c r="G52" s="388">
        <v>80.818713450292393</v>
      </c>
    </row>
    <row r="53" spans="1:7" s="389" customFormat="1" ht="11.5" x14ac:dyDescent="0.25">
      <c r="A53" s="398">
        <v>2002</v>
      </c>
      <c r="B53" s="394">
        <v>1</v>
      </c>
      <c r="C53" s="387">
        <v>86.939393939393938</v>
      </c>
      <c r="D53" s="387">
        <v>17.45779220779221</v>
      </c>
      <c r="E53" s="387">
        <v>92.071861471861467</v>
      </c>
      <c r="F53" s="387">
        <v>21.825324675324676</v>
      </c>
      <c r="G53" s="388">
        <v>81.05263157894737</v>
      </c>
    </row>
    <row r="54" spans="1:7" s="389" customFormat="1" ht="11.5" x14ac:dyDescent="0.25">
      <c r="A54" s="398">
        <v>2002</v>
      </c>
      <c r="B54" s="399">
        <v>2</v>
      </c>
      <c r="C54" s="387">
        <v>91.601293103448285</v>
      </c>
      <c r="D54" s="387">
        <v>21.669827586206896</v>
      </c>
      <c r="E54" s="387">
        <v>93.726508620689657</v>
      </c>
      <c r="F54" s="387">
        <v>23.475646551724139</v>
      </c>
      <c r="G54" s="388">
        <v>81.403508771929822</v>
      </c>
    </row>
    <row r="55" spans="1:7" s="389" customFormat="1" ht="11.5" x14ac:dyDescent="0.25">
      <c r="A55" s="398">
        <v>2002</v>
      </c>
      <c r="B55" s="396">
        <v>3</v>
      </c>
      <c r="C55" s="387">
        <v>90.069757489301026</v>
      </c>
      <c r="D55" s="387">
        <v>20.77125534950072</v>
      </c>
      <c r="E55" s="387">
        <v>91.976533523537825</v>
      </c>
      <c r="F55" s="387">
        <v>22.393437945791732</v>
      </c>
      <c r="G55" s="388">
        <v>81.988304093567237</v>
      </c>
    </row>
    <row r="56" spans="1:7" s="389" customFormat="1" ht="11.5" x14ac:dyDescent="0.25">
      <c r="A56" s="398">
        <v>2002</v>
      </c>
      <c r="B56" s="396">
        <v>4</v>
      </c>
      <c r="C56" s="387">
        <v>89.571428571428555</v>
      </c>
      <c r="D56" s="387">
        <v>20.824752475247521</v>
      </c>
      <c r="E56" s="387">
        <v>91.308840169731269</v>
      </c>
      <c r="F56" s="387">
        <v>22.300141442715702</v>
      </c>
      <c r="G56" s="388">
        <v>82.690058479532169</v>
      </c>
    </row>
    <row r="57" spans="1:7" s="389" customFormat="1" ht="11.5" x14ac:dyDescent="0.25">
      <c r="A57" s="398">
        <v>2003</v>
      </c>
      <c r="B57" s="394">
        <v>1</v>
      </c>
      <c r="C57" s="387">
        <v>92.128651685393265</v>
      </c>
      <c r="D57" s="387">
        <v>23.380407303370788</v>
      </c>
      <c r="E57" s="387">
        <v>94.262148876404481</v>
      </c>
      <c r="F57" s="387">
        <v>25.205688202247188</v>
      </c>
      <c r="G57" s="388">
        <v>83.274853801169584</v>
      </c>
    </row>
    <row r="58" spans="1:7" s="389" customFormat="1" ht="11.5" x14ac:dyDescent="0.25">
      <c r="A58" s="398">
        <v>2003</v>
      </c>
      <c r="B58" s="399">
        <v>2</v>
      </c>
      <c r="C58" s="387">
        <v>91.052517482517487</v>
      </c>
      <c r="D58" s="387">
        <v>22.696363636363635</v>
      </c>
      <c r="E58" s="387">
        <v>93.954335664335659</v>
      </c>
      <c r="F58" s="387">
        <v>25.171678321678321</v>
      </c>
      <c r="G58" s="388">
        <v>83.62573099415205</v>
      </c>
    </row>
    <row r="59" spans="1:7" s="389" customFormat="1" ht="11.5" x14ac:dyDescent="0.25">
      <c r="A59" s="398">
        <v>2003</v>
      </c>
      <c r="B59" s="400">
        <v>3</v>
      </c>
      <c r="C59" s="387">
        <v>89.328947368421041</v>
      </c>
      <c r="D59" s="387">
        <v>21.765789473684212</v>
      </c>
      <c r="E59" s="387">
        <v>91.357894736842098</v>
      </c>
      <c r="F59" s="387">
        <v>23.494736842105262</v>
      </c>
      <c r="G59" s="388">
        <v>84.444444444444443</v>
      </c>
    </row>
    <row r="60" spans="1:7" s="389" customFormat="1" ht="11.5" x14ac:dyDescent="0.25">
      <c r="A60" s="398">
        <v>2003</v>
      </c>
      <c r="B60" s="400">
        <v>4</v>
      </c>
      <c r="C60" s="387">
        <v>89.339256198347101</v>
      </c>
      <c r="D60" s="387">
        <v>20.562396694214875</v>
      </c>
      <c r="E60" s="387">
        <v>91.227479338842969</v>
      </c>
      <c r="F60" s="387">
        <v>22.17582644628099</v>
      </c>
      <c r="G60" s="388">
        <v>84.912280701754383</v>
      </c>
    </row>
    <row r="61" spans="1:7" ht="12.5" x14ac:dyDescent="0.25">
      <c r="A61" s="398">
        <v>2004</v>
      </c>
      <c r="B61" s="394">
        <v>1</v>
      </c>
      <c r="C61" s="387">
        <v>90.29979310344828</v>
      </c>
      <c r="D61" s="387">
        <v>21.310137931034483</v>
      </c>
      <c r="E61" s="387">
        <v>92.163103448275876</v>
      </c>
      <c r="F61" s="387">
        <v>22.890413793103452</v>
      </c>
      <c r="G61" s="388">
        <v>84.795321637426895</v>
      </c>
    </row>
    <row r="62" spans="1:7" ht="12.5" x14ac:dyDescent="0.25">
      <c r="A62" s="398">
        <v>2004</v>
      </c>
      <c r="B62" s="399">
        <v>2</v>
      </c>
      <c r="C62" s="387">
        <v>93.013636363636351</v>
      </c>
      <c r="D62" s="387">
        <v>24.524694708276797</v>
      </c>
      <c r="E62" s="387">
        <v>94.506309362279495</v>
      </c>
      <c r="F62" s="387">
        <v>25.789213025780189</v>
      </c>
      <c r="G62" s="388">
        <v>86.198830409356731</v>
      </c>
    </row>
    <row r="63" spans="1:7" ht="12.5" x14ac:dyDescent="0.25">
      <c r="A63" s="398">
        <v>2004</v>
      </c>
      <c r="B63" s="400">
        <v>3</v>
      </c>
      <c r="C63" s="387">
        <v>93.614208389715827</v>
      </c>
      <c r="D63" s="387">
        <v>25.175642760487143</v>
      </c>
      <c r="E63" s="387">
        <v>95.021853856562899</v>
      </c>
      <c r="F63" s="387">
        <v>26.378890392422189</v>
      </c>
      <c r="G63" s="388">
        <v>86.432748538011708</v>
      </c>
    </row>
    <row r="64" spans="1:7" ht="12.5" x14ac:dyDescent="0.25">
      <c r="A64" s="398">
        <v>2004</v>
      </c>
      <c r="B64" s="400">
        <v>4</v>
      </c>
      <c r="C64" s="387">
        <v>95.27088353413653</v>
      </c>
      <c r="D64" s="387">
        <v>27.172289156626501</v>
      </c>
      <c r="E64" s="387">
        <v>98.326907630522101</v>
      </c>
      <c r="F64" s="387">
        <v>29.77048192771084</v>
      </c>
      <c r="G64" s="388">
        <v>87.368421052631589</v>
      </c>
    </row>
    <row r="65" spans="1:7" ht="12.5" x14ac:dyDescent="0.25">
      <c r="A65" s="398">
        <v>2005</v>
      </c>
      <c r="B65" s="394">
        <v>1</v>
      </c>
      <c r="C65" s="387">
        <v>91.344400000000007</v>
      </c>
      <c r="D65" s="387">
        <v>24.042600000000004</v>
      </c>
      <c r="E65" s="387">
        <v>96.717600000000019</v>
      </c>
      <c r="F65" s="387">
        <v>28.614000000000004</v>
      </c>
      <c r="G65" s="388">
        <v>87.719298245614027</v>
      </c>
    </row>
    <row r="66" spans="1:7" ht="12.5" x14ac:dyDescent="0.25">
      <c r="A66" s="398">
        <v>2005</v>
      </c>
      <c r="B66" s="399">
        <v>2</v>
      </c>
      <c r="C66" s="387">
        <v>95.516141732283458</v>
      </c>
      <c r="D66" s="387">
        <v>28.443897637795274</v>
      </c>
      <c r="E66" s="387">
        <v>100.25866141732284</v>
      </c>
      <c r="F66" s="387">
        <v>32.48326771653543</v>
      </c>
      <c r="G66" s="388">
        <v>89.122807017543863</v>
      </c>
    </row>
    <row r="67" spans="1:7" ht="12.5" x14ac:dyDescent="0.25">
      <c r="A67" s="398">
        <v>2005</v>
      </c>
      <c r="B67" s="400">
        <v>3</v>
      </c>
      <c r="C67" s="387">
        <v>102.53625</v>
      </c>
      <c r="D67" s="387">
        <v>34.278750000000002</v>
      </c>
      <c r="E67" s="387">
        <v>106.62750000000001</v>
      </c>
      <c r="F67" s="387">
        <v>37.755000000000003</v>
      </c>
      <c r="G67" s="388">
        <v>88.888888888888886</v>
      </c>
    </row>
    <row r="68" spans="1:7" ht="12.5" x14ac:dyDescent="0.25">
      <c r="A68" s="398">
        <v>2005</v>
      </c>
      <c r="B68" s="400">
        <v>4</v>
      </c>
      <c r="C68" s="387">
        <v>100.71358907672298</v>
      </c>
      <c r="D68" s="387">
        <v>33.346332623191202</v>
      </c>
      <c r="E68" s="387">
        <v>105.03120936280881</v>
      </c>
      <c r="F68" s="387">
        <v>37.024057217165144</v>
      </c>
      <c r="G68" s="388">
        <v>89.94152046783627</v>
      </c>
    </row>
    <row r="69" spans="1:7" ht="12.5" x14ac:dyDescent="0.25">
      <c r="A69" s="398">
        <v>2006</v>
      </c>
      <c r="B69" s="394">
        <v>1</v>
      </c>
      <c r="C69" s="387">
        <v>98.966342412451382</v>
      </c>
      <c r="D69" s="387">
        <v>31.995156883847997</v>
      </c>
      <c r="E69" s="387">
        <v>103.67937743190663</v>
      </c>
      <c r="F69" s="387">
        <v>36.006250517426942</v>
      </c>
      <c r="G69" s="388">
        <v>90.175438596491219</v>
      </c>
    </row>
    <row r="70" spans="1:7" ht="12.5" x14ac:dyDescent="0.25">
      <c r="A70" s="398">
        <v>2006</v>
      </c>
      <c r="B70" s="399">
        <v>2</v>
      </c>
      <c r="C70" s="387">
        <v>104.33923076923077</v>
      </c>
      <c r="D70" s="387">
        <v>37.170499181669392</v>
      </c>
      <c r="E70" s="387">
        <v>107.32076923076926</v>
      </c>
      <c r="F70" s="387">
        <v>39.707978723404246</v>
      </c>
      <c r="G70" s="388">
        <v>91.228070175438589</v>
      </c>
    </row>
    <row r="71" spans="1:7" ht="12.5" x14ac:dyDescent="0.25">
      <c r="A71" s="398">
        <v>2006</v>
      </c>
      <c r="B71" s="400">
        <v>3</v>
      </c>
      <c r="C71" s="387">
        <v>103.03566878980892</v>
      </c>
      <c r="D71" s="387">
        <v>36.389930884943759</v>
      </c>
      <c r="E71" s="387">
        <v>106.19063694267517</v>
      </c>
      <c r="F71" s="387">
        <v>39.07501016397886</v>
      </c>
      <c r="G71" s="388">
        <v>91.812865497076018</v>
      </c>
    </row>
    <row r="72" spans="1:7" ht="12.5" x14ac:dyDescent="0.25">
      <c r="A72" s="398">
        <v>2006</v>
      </c>
      <c r="B72" s="400">
        <v>4</v>
      </c>
      <c r="C72" s="387">
        <v>93.224905183312273</v>
      </c>
      <c r="D72" s="387">
        <v>27.979093256583372</v>
      </c>
      <c r="E72" s="387">
        <v>99.378887484197236</v>
      </c>
      <c r="F72" s="387">
        <v>33.216525002017377</v>
      </c>
      <c r="G72" s="388">
        <v>92.514619883040922</v>
      </c>
    </row>
    <row r="73" spans="1:7" ht="12.5" x14ac:dyDescent="0.25">
      <c r="A73" s="398">
        <v>2007</v>
      </c>
      <c r="B73" s="394">
        <v>1</v>
      </c>
      <c r="C73" s="387">
        <v>93.6167713567839</v>
      </c>
      <c r="D73" s="387">
        <v>27.740116807441446</v>
      </c>
      <c r="E73" s="387">
        <v>98.024246231155772</v>
      </c>
      <c r="F73" s="387">
        <v>31.491159253715384</v>
      </c>
      <c r="G73" s="388">
        <v>93.099415204678365</v>
      </c>
    </row>
    <row r="74" spans="1:7" ht="12.5" x14ac:dyDescent="0.25">
      <c r="A74" s="398">
        <v>2007</v>
      </c>
      <c r="B74" s="399">
        <v>2</v>
      </c>
      <c r="C74" s="387">
        <v>100.83876404494383</v>
      </c>
      <c r="D74" s="387">
        <v>34.210674157303373</v>
      </c>
      <c r="E74" s="387">
        <v>102.52883895131086</v>
      </c>
      <c r="F74" s="387">
        <v>35.6490357797434</v>
      </c>
      <c r="G74" s="388">
        <v>93.68421052631578</v>
      </c>
    </row>
    <row r="75" spans="1:7" ht="12.5" x14ac:dyDescent="0.25">
      <c r="A75" s="398">
        <v>2007</v>
      </c>
      <c r="B75" s="400">
        <v>3</v>
      </c>
      <c r="C75" s="387">
        <v>101.1997518610422</v>
      </c>
      <c r="D75" s="387">
        <v>34.838056332822973</v>
      </c>
      <c r="E75" s="387">
        <v>102.36308933002482</v>
      </c>
      <c r="F75" s="387">
        <v>35.828130774510328</v>
      </c>
      <c r="G75" s="388">
        <v>94.26900584795321</v>
      </c>
    </row>
    <row r="76" spans="1:7" ht="12.5" x14ac:dyDescent="0.25">
      <c r="A76" s="398">
        <v>2007</v>
      </c>
      <c r="B76" s="400">
        <v>4</v>
      </c>
      <c r="C76" s="387">
        <v>105.24291871921183</v>
      </c>
      <c r="D76" s="387">
        <v>36.552123729168841</v>
      </c>
      <c r="E76" s="387">
        <v>109.06865763546799</v>
      </c>
      <c r="F76" s="387">
        <v>39.808071743003879</v>
      </c>
      <c r="G76" s="388">
        <v>94.970760233918128</v>
      </c>
    </row>
    <row r="77" spans="1:7" ht="12.5" x14ac:dyDescent="0.25">
      <c r="A77" s="398">
        <v>2008</v>
      </c>
      <c r="B77" s="394">
        <v>1</v>
      </c>
      <c r="C77" s="387">
        <v>108.85194884287455</v>
      </c>
      <c r="D77" s="387">
        <v>40.204816388939278</v>
      </c>
      <c r="E77" s="387">
        <v>114.79841656516447</v>
      </c>
      <c r="F77" s="387">
        <v>45.265639982377479</v>
      </c>
      <c r="G77" s="388">
        <v>96.023391812865484</v>
      </c>
    </row>
    <row r="78" spans="1:7" ht="12.5" x14ac:dyDescent="0.25">
      <c r="A78" s="398">
        <v>2008</v>
      </c>
      <c r="B78" s="399">
        <v>2</v>
      </c>
      <c r="C78" s="387">
        <v>116.9573511543135</v>
      </c>
      <c r="D78" s="387">
        <v>47.230455520798323</v>
      </c>
      <c r="E78" s="387">
        <v>128.59283110571081</v>
      </c>
      <c r="F78" s="387">
        <v>57.13299164964711</v>
      </c>
      <c r="G78" s="388">
        <v>96.257309941520461</v>
      </c>
    </row>
    <row r="79" spans="1:7" ht="12.5" x14ac:dyDescent="0.25">
      <c r="A79" s="398">
        <v>2008</v>
      </c>
      <c r="B79" s="400">
        <v>3</v>
      </c>
      <c r="C79" s="387">
        <v>117.68823529411765</v>
      </c>
      <c r="D79" s="387">
        <v>48.480428341549384</v>
      </c>
      <c r="E79" s="387">
        <v>130.3028211284514</v>
      </c>
      <c r="F79" s="387">
        <v>59.216246072897228</v>
      </c>
      <c r="G79" s="388">
        <v>97.42690058479532</v>
      </c>
    </row>
    <row r="80" spans="1:7" ht="12.5" x14ac:dyDescent="0.25">
      <c r="A80" s="398">
        <v>2008</v>
      </c>
      <c r="B80" s="400">
        <v>4</v>
      </c>
      <c r="C80" s="387">
        <v>98.03052256532068</v>
      </c>
      <c r="D80" s="387">
        <v>32.182870121137945</v>
      </c>
      <c r="E80" s="387">
        <v>110.76413301662708</v>
      </c>
      <c r="F80" s="387">
        <v>43.09613552815749</v>
      </c>
      <c r="G80" s="388">
        <v>98.479532163742689</v>
      </c>
    </row>
    <row r="81" spans="1:7" ht="12.5" x14ac:dyDescent="0.25">
      <c r="A81" s="398">
        <v>2009</v>
      </c>
      <c r="B81" s="394">
        <v>1</v>
      </c>
      <c r="C81" s="387">
        <v>90.38717183770882</v>
      </c>
      <c r="D81" s="387">
        <v>25.185547888346999</v>
      </c>
      <c r="E81" s="387">
        <v>101.64773269689738</v>
      </c>
      <c r="F81" s="387">
        <v>34.977339939815302</v>
      </c>
      <c r="G81" s="388">
        <v>98.011695906432749</v>
      </c>
    </row>
    <row r="82" spans="1:7" ht="12.5" x14ac:dyDescent="0.25">
      <c r="A82" s="398">
        <v>2009</v>
      </c>
      <c r="B82" s="399">
        <v>2</v>
      </c>
      <c r="C82" s="387">
        <v>98.73696682464454</v>
      </c>
      <c r="D82" s="387">
        <v>30.961964248918207</v>
      </c>
      <c r="E82" s="387">
        <v>104.42345971563979</v>
      </c>
      <c r="F82" s="387">
        <v>35.906740675870601</v>
      </c>
      <c r="G82" s="388">
        <v>98.713450292397667</v>
      </c>
    </row>
    <row r="83" spans="1:7" ht="12.5" x14ac:dyDescent="0.25">
      <c r="A83" s="398">
        <v>2009</v>
      </c>
      <c r="B83" s="400">
        <v>3</v>
      </c>
      <c r="C83" s="387">
        <v>104.71905882352941</v>
      </c>
      <c r="D83" s="387">
        <v>35.880698209718688</v>
      </c>
      <c r="E83" s="387">
        <v>105.5170588235294</v>
      </c>
      <c r="F83" s="387">
        <v>36.574611253196935</v>
      </c>
      <c r="G83" s="388">
        <v>99.415204678362571</v>
      </c>
    </row>
    <row r="84" spans="1:7" ht="12.5" x14ac:dyDescent="0.25">
      <c r="A84" s="398">
        <v>2009</v>
      </c>
      <c r="B84" s="400">
        <v>4</v>
      </c>
      <c r="C84" s="387">
        <v>108.51806793594308</v>
      </c>
      <c r="D84" s="387">
        <v>37.373679684357128</v>
      </c>
      <c r="E84" s="387">
        <v>109.65202091672114</v>
      </c>
      <c r="F84" s="387">
        <v>38.359725754598941</v>
      </c>
      <c r="G84" s="388">
        <v>98.596491228070164</v>
      </c>
    </row>
    <row r="85" spans="1:7" ht="12.5" x14ac:dyDescent="0.25">
      <c r="A85" s="398">
        <v>2010</v>
      </c>
      <c r="B85" s="394">
        <v>1</v>
      </c>
      <c r="C85" s="387">
        <v>113.39836566980024</v>
      </c>
      <c r="D85" s="387">
        <v>40.055134570092768</v>
      </c>
      <c r="E85" s="387">
        <v>114.83744033573522</v>
      </c>
      <c r="F85" s="387">
        <v>41.279878966633149</v>
      </c>
      <c r="G85" s="388">
        <v>99.532163742690045</v>
      </c>
    </row>
    <row r="86" spans="1:7" ht="12.5" x14ac:dyDescent="0.25">
      <c r="A86" s="398">
        <v>2010</v>
      </c>
      <c r="B86" s="399">
        <v>2</v>
      </c>
      <c r="C86" s="387">
        <v>119.42134424649535</v>
      </c>
      <c r="D86" s="387">
        <v>44.511997340425538</v>
      </c>
      <c r="E86" s="387">
        <v>121.14362409496076</v>
      </c>
      <c r="F86" s="387">
        <v>45.977767424225881</v>
      </c>
      <c r="G86" s="388">
        <v>100.11695906432747</v>
      </c>
    </row>
    <row r="87" spans="1:7" ht="12.5" x14ac:dyDescent="0.25">
      <c r="A87" s="398">
        <v>2010</v>
      </c>
      <c r="B87" s="400">
        <v>3</v>
      </c>
      <c r="C87" s="387">
        <v>116.011186</v>
      </c>
      <c r="D87" s="387">
        <v>41.54292425531915</v>
      </c>
      <c r="E87" s="387">
        <v>118.50923843869326</v>
      </c>
      <c r="F87" s="387">
        <v>43.668926330802776</v>
      </c>
      <c r="G87" s="388">
        <v>100</v>
      </c>
    </row>
    <row r="88" spans="1:7" ht="12.5" x14ac:dyDescent="0.25">
      <c r="A88" s="398">
        <v>2010</v>
      </c>
      <c r="B88" s="400">
        <v>4</v>
      </c>
      <c r="C88" s="387">
        <v>118.4773824767442</v>
      </c>
      <c r="D88" s="387">
        <v>42.980128827313216</v>
      </c>
      <c r="E88" s="387">
        <v>122.22500373084628</v>
      </c>
      <c r="F88" s="387">
        <v>46.169593724421368</v>
      </c>
      <c r="G88" s="388">
        <v>100.58479532163742</v>
      </c>
    </row>
    <row r="89" spans="1:7" ht="12.5" x14ac:dyDescent="0.25">
      <c r="A89" s="398">
        <v>2011</v>
      </c>
      <c r="B89" s="394">
        <v>1</v>
      </c>
      <c r="C89" s="387">
        <v>126.45136537153468</v>
      </c>
      <c r="D89" s="387">
        <v>47.707659548742669</v>
      </c>
      <c r="E89" s="387">
        <v>131.62495069959616</v>
      </c>
      <c r="F89" s="387">
        <v>52.018980655460567</v>
      </c>
      <c r="G89" s="388">
        <v>102.22222222222224</v>
      </c>
    </row>
    <row r="90" spans="1:7" ht="12.5" x14ac:dyDescent="0.25">
      <c r="A90" s="398">
        <v>2011</v>
      </c>
      <c r="B90" s="399">
        <v>2</v>
      </c>
      <c r="C90" s="387">
        <v>133.94770192328431</v>
      </c>
      <c r="D90" s="387">
        <v>54.409170386416683</v>
      </c>
      <c r="E90" s="387">
        <v>138.96955615339724</v>
      </c>
      <c r="F90" s="387">
        <v>58.594048911510768</v>
      </c>
      <c r="G90" s="388">
        <v>101.28654970760233</v>
      </c>
    </row>
    <row r="91" spans="1:7" ht="12.5" x14ac:dyDescent="0.25">
      <c r="A91" s="398">
        <v>2011</v>
      </c>
      <c r="B91" s="400">
        <v>3</v>
      </c>
      <c r="C91" s="387">
        <v>132.43406579639586</v>
      </c>
      <c r="D91" s="387">
        <v>53.541480671308491</v>
      </c>
      <c r="E91" s="387">
        <v>136.75562669665325</v>
      </c>
      <c r="F91" s="387">
        <v>57.142781421522962</v>
      </c>
      <c r="G91" s="388">
        <v>101.98830409356725</v>
      </c>
    </row>
    <row r="92" spans="1:7" ht="12.5" x14ac:dyDescent="0.25">
      <c r="A92" s="398">
        <v>2011</v>
      </c>
      <c r="B92" s="400">
        <v>4</v>
      </c>
      <c r="C92" s="387">
        <v>129.29494753502846</v>
      </c>
      <c r="D92" s="387">
        <v>51.442096430705554</v>
      </c>
      <c r="E92" s="387">
        <v>136.10273362571553</v>
      </c>
      <c r="F92" s="387">
        <v>57.115251506278078</v>
      </c>
      <c r="G92" s="388">
        <v>102.92397660818713</v>
      </c>
    </row>
    <row r="93" spans="1:7" ht="12.5" x14ac:dyDescent="0.25">
      <c r="A93" s="398">
        <v>2012</v>
      </c>
      <c r="B93" s="394">
        <v>1</v>
      </c>
      <c r="C93" s="387">
        <v>131.35195152978619</v>
      </c>
      <c r="D93" s="387">
        <v>53.092212167882124</v>
      </c>
      <c r="E93" s="387">
        <v>139.08032888269437</v>
      </c>
      <c r="F93" s="387">
        <v>59.532526628638912</v>
      </c>
      <c r="G93" s="388">
        <v>102.80701754385966</v>
      </c>
    </row>
    <row r="94" spans="1:7" ht="12.5" x14ac:dyDescent="0.25">
      <c r="A94" s="398">
        <v>2012</v>
      </c>
      <c r="B94" s="399">
        <v>2</v>
      </c>
      <c r="C94" s="387">
        <v>132.67177507940926</v>
      </c>
      <c r="D94" s="387">
        <v>54.447411660172115</v>
      </c>
      <c r="E94" s="387">
        <v>138.54010545547831</v>
      </c>
      <c r="F94" s="387">
        <v>59.337686973562988</v>
      </c>
      <c r="G94" s="388">
        <v>103.27485380116958</v>
      </c>
    </row>
    <row r="95" spans="1:7" ht="12.5" x14ac:dyDescent="0.25">
      <c r="A95" s="398">
        <v>2012</v>
      </c>
      <c r="B95" s="400">
        <v>3</v>
      </c>
      <c r="C95" s="387">
        <v>129.33691131313134</v>
      </c>
      <c r="D95" s="387">
        <v>52.172173569023585</v>
      </c>
      <c r="E95" s="387">
        <v>134.33575500526783</v>
      </c>
      <c r="F95" s="387">
        <v>56.337876645803995</v>
      </c>
      <c r="G95" s="388">
        <v>104.21052631578947</v>
      </c>
    </row>
    <row r="96" spans="1:7" ht="12.5" x14ac:dyDescent="0.25">
      <c r="A96" s="398">
        <v>2012</v>
      </c>
      <c r="B96" s="400">
        <v>4</v>
      </c>
      <c r="C96" s="387">
        <v>128.55908568080358</v>
      </c>
      <c r="D96" s="387">
        <v>51.834301311383932</v>
      </c>
      <c r="E96" s="387">
        <v>134.79572374793719</v>
      </c>
      <c r="F96" s="387">
        <v>57.031499700661939</v>
      </c>
      <c r="G96" s="388">
        <v>104.79532163742688</v>
      </c>
    </row>
    <row r="97" spans="1:7" ht="12.5" x14ac:dyDescent="0.25">
      <c r="A97" s="398">
        <v>2013</v>
      </c>
      <c r="B97" s="394">
        <v>1</v>
      </c>
      <c r="C97" s="387">
        <v>128.63908339643652</v>
      </c>
      <c r="D97" s="387">
        <v>52.024124805122497</v>
      </c>
      <c r="E97" s="387">
        <v>135.82625507433789</v>
      </c>
      <c r="F97" s="387">
        <v>58.013434536706953</v>
      </c>
      <c r="G97" s="388">
        <v>105.02923976608187</v>
      </c>
    </row>
    <row r="98" spans="1:7" ht="12.5" x14ac:dyDescent="0.25">
      <c r="A98" s="398">
        <v>2013</v>
      </c>
      <c r="B98" s="399">
        <v>2</v>
      </c>
      <c r="C98" s="387">
        <v>127.66947745837957</v>
      </c>
      <c r="D98" s="387">
        <v>51.399832769145405</v>
      </c>
      <c r="E98" s="387">
        <v>132.37294675651978</v>
      </c>
      <c r="F98" s="387">
        <v>55.319390517595565</v>
      </c>
      <c r="G98" s="388">
        <v>105.38011695906432</v>
      </c>
    </row>
    <row r="99" spans="1:7" ht="12.5" x14ac:dyDescent="0.25">
      <c r="A99" s="398">
        <v>2013</v>
      </c>
      <c r="B99" s="400">
        <v>3</v>
      </c>
      <c r="C99" s="387">
        <v>127.61044969879518</v>
      </c>
      <c r="D99" s="387">
        <v>52.073421481380066</v>
      </c>
      <c r="E99" s="387">
        <v>132.22379433187294</v>
      </c>
      <c r="F99" s="387">
        <v>55.917875342278208</v>
      </c>
      <c r="G99" s="388">
        <v>106.78362573099416</v>
      </c>
    </row>
    <row r="100" spans="1:7" ht="12.5" x14ac:dyDescent="0.25">
      <c r="A100" s="398">
        <v>2013</v>
      </c>
      <c r="B100" s="400">
        <v>4</v>
      </c>
      <c r="C100" s="387">
        <v>121.83251265539808</v>
      </c>
      <c r="D100" s="387">
        <v>47.495196387677211</v>
      </c>
      <c r="E100" s="387">
        <v>128.92630375681574</v>
      </c>
      <c r="F100" s="387">
        <v>53.406688972191944</v>
      </c>
      <c r="G100" s="388">
        <v>107.25146198830409</v>
      </c>
    </row>
    <row r="101" spans="1:7" ht="12.5" x14ac:dyDescent="0.25">
      <c r="A101" s="398">
        <v>2014</v>
      </c>
      <c r="B101" s="394">
        <v>1</v>
      </c>
      <c r="C101" s="387">
        <v>120.25742898803044</v>
      </c>
      <c r="D101" s="387">
        <v>46.30021512513602</v>
      </c>
      <c r="E101" s="387">
        <v>127.39414748095754</v>
      </c>
      <c r="F101" s="387">
        <v>52.247480535908593</v>
      </c>
      <c r="G101" s="388">
        <v>107.48538011695908</v>
      </c>
    </row>
    <row r="102" spans="1:7" ht="12.5" x14ac:dyDescent="0.25">
      <c r="A102" s="398">
        <v>2014</v>
      </c>
      <c r="B102" s="399">
        <v>2</v>
      </c>
      <c r="C102" s="387">
        <v>120.26813276931445</v>
      </c>
      <c r="D102" s="387">
        <v>46.309134942872674</v>
      </c>
      <c r="E102" s="387">
        <v>126.33818154515777</v>
      </c>
      <c r="F102" s="387">
        <v>51.36750892274209</v>
      </c>
      <c r="G102" s="388">
        <v>107.48538011695908</v>
      </c>
    </row>
    <row r="103" spans="1:7" ht="12.5" x14ac:dyDescent="0.25">
      <c r="A103" s="398">
        <v>2014</v>
      </c>
      <c r="B103" s="400">
        <v>3</v>
      </c>
      <c r="C103" s="387">
        <v>119.69505682918768</v>
      </c>
      <c r="D103" s="387">
        <v>46.239131230946533</v>
      </c>
      <c r="E103" s="387">
        <v>123.93899024630227</v>
      </c>
      <c r="F103" s="387">
        <v>49.775742411875342</v>
      </c>
      <c r="G103" s="388">
        <v>108.30409356725146</v>
      </c>
    </row>
    <row r="104" spans="1:7" ht="12.5" x14ac:dyDescent="0.25">
      <c r="A104" s="398">
        <v>2014</v>
      </c>
      <c r="B104" s="400">
        <v>4</v>
      </c>
      <c r="C104" s="387">
        <v>112.96659779649856</v>
      </c>
      <c r="D104" s="387">
        <v>40.399948633741566</v>
      </c>
      <c r="E104" s="387">
        <v>117.65600955328142</v>
      </c>
      <c r="F104" s="387">
        <v>44.30779176439394</v>
      </c>
      <c r="G104" s="388">
        <v>107.83625730994153</v>
      </c>
    </row>
    <row r="105" spans="1:7" ht="12.5" x14ac:dyDescent="0.25">
      <c r="A105" s="398">
        <v>2015</v>
      </c>
      <c r="B105" s="394">
        <v>1</v>
      </c>
      <c r="C105" s="387">
        <v>100.76242819295859</v>
      </c>
      <c r="D105" s="387">
        <v>30.3461252257339</v>
      </c>
      <c r="E105" s="387">
        <v>107.54152223763963</v>
      </c>
      <c r="F105" s="387">
        <v>35.995370262968081</v>
      </c>
      <c r="G105" s="388">
        <v>108.07017543859649</v>
      </c>
    </row>
    <row r="106" spans="1:7" ht="12.5" x14ac:dyDescent="0.25">
      <c r="A106" s="398">
        <v>2015</v>
      </c>
      <c r="B106" s="399">
        <v>2</v>
      </c>
      <c r="C106" s="387">
        <v>105.63182805988069</v>
      </c>
      <c r="D106" s="387">
        <v>34.749910480008118</v>
      </c>
      <c r="E106" s="387">
        <v>110.72121786245401</v>
      </c>
      <c r="F106" s="387">
        <v>38.991068648819216</v>
      </c>
      <c r="G106" s="388">
        <v>108.77192982456141</v>
      </c>
    </row>
    <row r="107" spans="1:7" ht="12.5" x14ac:dyDescent="0.25">
      <c r="A107" s="398">
        <v>2015</v>
      </c>
      <c r="B107" s="400">
        <v>3</v>
      </c>
      <c r="C107" s="387">
        <v>105.26210466663748</v>
      </c>
      <c r="D107" s="387">
        <v>34.26939142931765</v>
      </c>
      <c r="E107" s="387">
        <v>104.60639079104325</v>
      </c>
      <c r="F107" s="387">
        <v>33.72296319965578</v>
      </c>
      <c r="G107" s="388">
        <v>108.42105263157895</v>
      </c>
    </row>
    <row r="108" spans="1:7" ht="12.5" x14ac:dyDescent="0.25">
      <c r="A108" s="398">
        <v>2015</v>
      </c>
      <c r="B108" s="400">
        <v>4</v>
      </c>
      <c r="C108" s="387">
        <v>98.644096259072953</v>
      </c>
      <c r="D108" s="387">
        <v>28.580848614162541</v>
      </c>
      <c r="E108" s="387">
        <v>101.3457745292208</v>
      </c>
      <c r="F108" s="387">
        <v>30.832247172619059</v>
      </c>
      <c r="G108" s="388">
        <v>108.07017543859649</v>
      </c>
    </row>
    <row r="109" spans="1:7" ht="12.5" x14ac:dyDescent="0.25">
      <c r="A109" s="398">
        <v>2016</v>
      </c>
      <c r="B109" s="394">
        <v>1</v>
      </c>
      <c r="C109" s="387">
        <v>93.128036571688426</v>
      </c>
      <c r="D109" s="387">
        <v>24.501391676835752</v>
      </c>
      <c r="E109" s="387">
        <v>93.455116414790993</v>
      </c>
      <c r="F109" s="387">
        <v>24.773958212754557</v>
      </c>
      <c r="G109" s="388">
        <v>109.12280701754386</v>
      </c>
    </row>
    <row r="110" spans="1:7" ht="12.5" x14ac:dyDescent="0.25">
      <c r="A110" s="398">
        <v>2016</v>
      </c>
      <c r="B110" s="399">
        <v>2</v>
      </c>
      <c r="C110" s="387">
        <v>98.477737035184106</v>
      </c>
      <c r="D110" s="387">
        <v>29.522628158517684</v>
      </c>
      <c r="E110" s="387">
        <v>99.09154059384943</v>
      </c>
      <c r="F110" s="387">
        <v>30.034131124072118</v>
      </c>
      <c r="G110" s="388">
        <v>110.29239766081871</v>
      </c>
    </row>
    <row r="111" spans="1:7" ht="12.5" x14ac:dyDescent="0.25">
      <c r="A111" s="398">
        <v>2016</v>
      </c>
      <c r="B111" s="400">
        <v>3</v>
      </c>
      <c r="C111" s="387">
        <v>99.892532823209478</v>
      </c>
      <c r="D111" s="387">
        <v>30.923555599770662</v>
      </c>
      <c r="E111" s="387">
        <v>101.28999163146779</v>
      </c>
      <c r="F111" s="387">
        <v>32.088104606652585</v>
      </c>
      <c r="G111" s="388">
        <v>110.76023391812866</v>
      </c>
    </row>
    <row r="112" spans="1:7" ht="12.5" x14ac:dyDescent="0.25">
      <c r="A112" s="398">
        <v>2016</v>
      </c>
      <c r="B112" s="400">
        <v>4</v>
      </c>
      <c r="C112" s="387">
        <v>102.83707683867939</v>
      </c>
      <c r="D112" s="387">
        <v>33.652133359963919</v>
      </c>
      <c r="E112" s="387">
        <v>105.12746561974792</v>
      </c>
      <c r="F112" s="387">
        <v>35.56079067752102</v>
      </c>
      <c r="G112" s="388">
        <v>111.34502923976608</v>
      </c>
    </row>
    <row r="113" spans="1:7" ht="12.5" x14ac:dyDescent="0.25">
      <c r="A113" s="398">
        <v>2017</v>
      </c>
      <c r="B113" s="394">
        <v>1</v>
      </c>
      <c r="C113" s="387">
        <v>106.82202152461409</v>
      </c>
      <c r="D113" s="387">
        <v>37.136414097736875</v>
      </c>
      <c r="E113" s="387">
        <v>109.56249508900524</v>
      </c>
      <c r="F113" s="387">
        <v>39.420142068062844</v>
      </c>
      <c r="G113" s="388">
        <v>111.69590643274854</v>
      </c>
    </row>
    <row r="114" spans="1:7" ht="12.5" x14ac:dyDescent="0.25">
      <c r="A114" s="398">
        <v>2017</v>
      </c>
      <c r="B114" s="399">
        <v>2</v>
      </c>
      <c r="C114" s="387">
        <v>103.74692075329204</v>
      </c>
      <c r="D114" s="387">
        <v>34.682256322623189</v>
      </c>
      <c r="E114" s="387">
        <v>105.66938597178684</v>
      </c>
      <c r="F114" s="387">
        <v>36.284310671368857</v>
      </c>
      <c r="G114" s="388">
        <v>111.92982456140351</v>
      </c>
    </row>
    <row r="115" spans="1:7" ht="12.5" x14ac:dyDescent="0.25">
      <c r="A115" s="398">
        <v>2017</v>
      </c>
      <c r="B115" s="400">
        <v>3</v>
      </c>
      <c r="C115" s="387">
        <v>103.34705434427531</v>
      </c>
      <c r="D115" s="387">
        <v>34.564532799903368</v>
      </c>
      <c r="E115" s="387">
        <v>104.76493621748182</v>
      </c>
      <c r="F115" s="387">
        <v>35.746101027575463</v>
      </c>
      <c r="G115" s="388">
        <v>112.39766081871345</v>
      </c>
    </row>
    <row r="116" spans="1:7" ht="12.5" x14ac:dyDescent="0.25">
      <c r="A116" s="398">
        <v>2017</v>
      </c>
      <c r="B116" s="400">
        <v>4</v>
      </c>
      <c r="C116" s="387">
        <v>104.56913038544009</v>
      </c>
      <c r="D116" s="387">
        <v>36.113908002284859</v>
      </c>
      <c r="E116" s="387">
        <v>107.59372069001034</v>
      </c>
      <c r="F116" s="387">
        <v>38.634399922760061</v>
      </c>
      <c r="G116" s="388">
        <v>113.56725146198829</v>
      </c>
    </row>
    <row r="117" spans="1:7" ht="12.5" x14ac:dyDescent="0.25">
      <c r="A117" s="398">
        <v>2018</v>
      </c>
      <c r="B117" s="394">
        <v>1</v>
      </c>
      <c r="C117" s="387">
        <v>105.83982139429111</v>
      </c>
      <c r="D117" s="387">
        <v>37.32998463213513</v>
      </c>
      <c r="E117" s="387">
        <v>108.85321864989734</v>
      </c>
      <c r="F117" s="387">
        <v>39.841149011806991</v>
      </c>
      <c r="G117" s="388">
        <v>113.91812865497077</v>
      </c>
    </row>
    <row r="118" spans="1:7" ht="12.5" x14ac:dyDescent="0.25">
      <c r="A118" s="398">
        <v>2018</v>
      </c>
      <c r="B118" s="399">
        <v>2</v>
      </c>
      <c r="C118" s="387">
        <v>108.75125819207069</v>
      </c>
      <c r="D118" s="387">
        <v>39.964238677441323</v>
      </c>
      <c r="E118" s="387">
        <v>111.99669682515338</v>
      </c>
      <c r="F118" s="387">
        <v>42.668770871676905</v>
      </c>
      <c r="G118" s="388">
        <v>114.3859649122807</v>
      </c>
    </row>
    <row r="119" spans="1:7" ht="12.5" x14ac:dyDescent="0.25">
      <c r="A119" s="398">
        <v>2018</v>
      </c>
      <c r="B119" s="400">
        <v>3</v>
      </c>
      <c r="C119" s="387">
        <v>112.31239220701659</v>
      </c>
      <c r="D119" s="387">
        <v>43.138212107340713</v>
      </c>
      <c r="E119" s="387">
        <v>115.73274253564156</v>
      </c>
      <c r="F119" s="387">
        <v>45.988504047861525</v>
      </c>
      <c r="G119" s="388">
        <v>114.85380116959065</v>
      </c>
    </row>
    <row r="120" spans="1:7" ht="12.5" x14ac:dyDescent="0.25">
      <c r="A120" s="398">
        <v>2018</v>
      </c>
      <c r="B120" s="400">
        <v>4</v>
      </c>
      <c r="C120" s="387">
        <v>109.9723486862511</v>
      </c>
      <c r="D120" s="387">
        <v>41.392863256122013</v>
      </c>
      <c r="E120" s="387">
        <v>116.97124900101421</v>
      </c>
      <c r="F120" s="387">
        <v>47.225280185091286</v>
      </c>
      <c r="G120" s="388">
        <v>115.32163742690058</v>
      </c>
    </row>
    <row r="121" spans="1:7" ht="12.5" x14ac:dyDescent="0.25">
      <c r="A121" s="398">
        <v>2019</v>
      </c>
      <c r="B121" s="394">
        <v>1</v>
      </c>
      <c r="C121" s="387">
        <v>103.16465491505926</v>
      </c>
      <c r="D121" s="387">
        <v>35.973320737322339</v>
      </c>
      <c r="E121" s="387">
        <v>111.84864687184664</v>
      </c>
      <c r="F121" s="387">
        <v>43.209980701311821</v>
      </c>
      <c r="G121" s="388">
        <v>115.90643274853801</v>
      </c>
    </row>
    <row r="122" spans="1:7" ht="12.5" x14ac:dyDescent="0.25">
      <c r="A122" s="398">
        <v>2019</v>
      </c>
      <c r="B122" s="399">
        <v>2</v>
      </c>
      <c r="C122" s="387">
        <v>108.45854039777281</v>
      </c>
      <c r="D122" s="387">
        <v>40.735573911971656</v>
      </c>
      <c r="E122" s="387">
        <v>114.67726908817637</v>
      </c>
      <c r="F122" s="387">
        <v>45.917847820641313</v>
      </c>
      <c r="G122" s="388">
        <v>116.72514619883042</v>
      </c>
    </row>
    <row r="123" spans="1:7" ht="12.5" x14ac:dyDescent="0.25">
      <c r="A123" s="398">
        <v>2019</v>
      </c>
      <c r="B123" s="400">
        <v>3</v>
      </c>
      <c r="C123" s="387">
        <v>108.58035969271074</v>
      </c>
      <c r="D123" s="387">
        <v>41.182886808602234</v>
      </c>
      <c r="E123" s="387">
        <v>112.1872806119403</v>
      </c>
      <c r="F123" s="387">
        <v>44.188654241293548</v>
      </c>
      <c r="G123" s="388">
        <v>117.54385964912282</v>
      </c>
    </row>
    <row r="124" spans="1:7" ht="12.5" x14ac:dyDescent="0.25">
      <c r="A124" s="398">
        <v>2019</v>
      </c>
      <c r="B124" s="400">
        <v>4</v>
      </c>
      <c r="C124" s="387">
        <v>106.94696221568134</v>
      </c>
      <c r="D124" s="387">
        <v>39.821722244411077</v>
      </c>
      <c r="E124" s="387">
        <v>111.0526791641791</v>
      </c>
      <c r="F124" s="387">
        <v>43.243153034825866</v>
      </c>
      <c r="G124" s="388">
        <v>117.54385964912282</v>
      </c>
    </row>
    <row r="125" spans="1:7" ht="12.5" x14ac:dyDescent="0.25">
      <c r="A125" s="398">
        <v>2020</v>
      </c>
      <c r="B125" s="394">
        <v>1</v>
      </c>
      <c r="C125" s="387">
        <v>103.75141987097231</v>
      </c>
      <c r="D125" s="387">
        <v>37.83611125983056</v>
      </c>
      <c r="E125" s="387">
        <v>107.54251167320905</v>
      </c>
      <c r="F125" s="387">
        <v>40.995354428361161</v>
      </c>
      <c r="G125" s="388">
        <v>119.18128654970761</v>
      </c>
    </row>
    <row r="126" spans="1:7" ht="12.5" x14ac:dyDescent="0.25">
      <c r="A126" s="398">
        <v>2020</v>
      </c>
      <c r="B126" s="399">
        <v>2</v>
      </c>
      <c r="C126" s="387">
        <v>82.801448988841059</v>
      </c>
      <c r="D126" s="387">
        <v>23.958252945246333</v>
      </c>
      <c r="E126" s="387">
        <v>87.917496177272739</v>
      </c>
      <c r="F126" s="387">
        <v>28.221625602272731</v>
      </c>
      <c r="G126" s="388">
        <v>128.65497076023391</v>
      </c>
    </row>
    <row r="127" spans="1:7" ht="12.5" x14ac:dyDescent="0.25">
      <c r="A127" s="398">
        <v>2020</v>
      </c>
      <c r="B127" s="400">
        <v>3</v>
      </c>
      <c r="C127" s="387">
        <v>91.855165568565852</v>
      </c>
      <c r="D127" s="387">
        <v>29.177663467750058</v>
      </c>
      <c r="E127" s="387">
        <v>95.967934746653938</v>
      </c>
      <c r="F127" s="387">
        <v>32.604971116156797</v>
      </c>
      <c r="G127" s="388">
        <v>122.3391812865497</v>
      </c>
    </row>
    <row r="128" spans="1:7" ht="12.5" x14ac:dyDescent="0.25">
      <c r="A128" s="398">
        <v>2020</v>
      </c>
      <c r="B128" s="400">
        <v>4</v>
      </c>
      <c r="C128" s="387">
        <v>92.380675021783603</v>
      </c>
      <c r="D128" s="387">
        <v>29.70598554614282</v>
      </c>
      <c r="E128" s="387">
        <v>96.149750553435126</v>
      </c>
      <c r="F128" s="387">
        <v>32.846881822519087</v>
      </c>
      <c r="G128" s="388">
        <v>122.57309941520467</v>
      </c>
    </row>
    <row r="129" spans="1:7" ht="12.5" x14ac:dyDescent="0.25">
      <c r="A129" s="398">
        <v>2021</v>
      </c>
      <c r="B129" s="394">
        <v>1</v>
      </c>
      <c r="C129" s="387">
        <v>97.233633897835432</v>
      </c>
      <c r="D129" s="387">
        <v>34.329394883445964</v>
      </c>
      <c r="E129" s="387">
        <v>100.66481964655986</v>
      </c>
      <c r="F129" s="387">
        <v>37.188716340716319</v>
      </c>
      <c r="G129" s="388">
        <v>124.09356725146199</v>
      </c>
    </row>
    <row r="130" spans="1:7" ht="12.5" x14ac:dyDescent="0.25">
      <c r="A130" s="398">
        <v>2021</v>
      </c>
      <c r="B130" s="399">
        <v>2</v>
      </c>
      <c r="C130" s="387">
        <v>104.60927239710314</v>
      </c>
      <c r="D130" s="387">
        <v>39.578572338604204</v>
      </c>
      <c r="E130" s="387">
        <v>107.61123006916431</v>
      </c>
      <c r="F130" s="387">
        <v>42.080203731988505</v>
      </c>
      <c r="G130" s="388">
        <v>121.75438596491229</v>
      </c>
    </row>
    <row r="131" spans="1:7" ht="12.5" x14ac:dyDescent="0.25">
      <c r="A131" s="398">
        <v>2021</v>
      </c>
      <c r="B131" s="400">
        <v>3</v>
      </c>
      <c r="C131" s="387">
        <v>109.28322771549577</v>
      </c>
      <c r="D131" s="387">
        <v>43.791446124236295</v>
      </c>
      <c r="E131" s="387">
        <v>111.26228213095422</v>
      </c>
      <c r="F131" s="387">
        <v>45.440658137118334</v>
      </c>
      <c r="G131" s="388">
        <v>122.57309941520467</v>
      </c>
    </row>
    <row r="132" spans="1:7" ht="12.5" x14ac:dyDescent="0.25">
      <c r="A132" s="398">
        <v>2021</v>
      </c>
      <c r="B132" s="400">
        <v>4</v>
      </c>
      <c r="C132" s="387">
        <v>114.88262827930605</v>
      </c>
      <c r="D132" s="387">
        <v>49.212284129468664</v>
      </c>
      <c r="E132" s="387">
        <v>118.35965195774646</v>
      </c>
      <c r="F132" s="387">
        <v>52.109803861502336</v>
      </c>
      <c r="G132" s="388">
        <v>124.56140350877195</v>
      </c>
    </row>
    <row r="134" spans="1:7" ht="12.5" x14ac:dyDescent="0.25">
      <c r="A134" s="389" t="s">
        <v>229</v>
      </c>
    </row>
  </sheetData>
  <pageMargins left="0.35433070866141736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2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65625" defaultRowHeight="15.5" x14ac:dyDescent="0.35"/>
  <cols>
    <col min="1" max="1" width="8.61328125" style="557" customWidth="1"/>
    <col min="2" max="2" width="4.15234375" style="557" bestFit="1" customWidth="1"/>
    <col min="3" max="3" width="7.69140625" style="567" bestFit="1" customWidth="1"/>
    <col min="4" max="16384" width="8.765625" style="557"/>
  </cols>
  <sheetData>
    <row r="1" spans="1:16" x14ac:dyDescent="0.35">
      <c r="A1" s="403" t="s">
        <v>393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556"/>
    </row>
    <row r="2" spans="1:16" x14ac:dyDescent="0.35">
      <c r="A2" s="403"/>
      <c r="B2" s="404"/>
      <c r="C2" s="406"/>
      <c r="D2" s="404"/>
      <c r="E2" s="404"/>
      <c r="F2" s="404"/>
      <c r="G2" s="404"/>
      <c r="H2" s="404"/>
      <c r="I2" s="404"/>
      <c r="J2" s="404"/>
      <c r="K2" s="404"/>
      <c r="L2" s="556"/>
    </row>
    <row r="3" spans="1:16" s="558" customFormat="1" x14ac:dyDescent="0.35">
      <c r="A3" s="568" t="s">
        <v>394</v>
      </c>
      <c r="B3" s="408"/>
      <c r="C3" s="408"/>
    </row>
    <row r="4" spans="1:16" s="558" customFormat="1" x14ac:dyDescent="0.35">
      <c r="A4" s="409"/>
      <c r="B4" s="559" t="s">
        <v>218</v>
      </c>
      <c r="C4" s="560" t="s">
        <v>219</v>
      </c>
    </row>
    <row r="5" spans="1:16" s="558" customFormat="1" x14ac:dyDescent="0.35">
      <c r="A5" s="409">
        <v>2003</v>
      </c>
      <c r="B5" s="569">
        <v>3059</v>
      </c>
      <c r="C5" s="569">
        <v>4204</v>
      </c>
    </row>
    <row r="6" spans="1:16" s="558" customFormat="1" x14ac:dyDescent="0.35">
      <c r="A6" s="409"/>
      <c r="B6" s="569">
        <v>3589</v>
      </c>
      <c r="C6" s="569">
        <v>4201</v>
      </c>
    </row>
    <row r="7" spans="1:16" s="558" customFormat="1" x14ac:dyDescent="0.35">
      <c r="A7" s="409">
        <v>2005</v>
      </c>
      <c r="B7" s="570">
        <v>3511</v>
      </c>
      <c r="C7" s="570">
        <v>4405</v>
      </c>
    </row>
    <row r="8" spans="1:16" s="558" customFormat="1" x14ac:dyDescent="0.35">
      <c r="A8" s="409"/>
      <c r="B8" s="570">
        <v>3915</v>
      </c>
      <c r="C8" s="570">
        <v>4839</v>
      </c>
    </row>
    <row r="9" spans="1:16" s="558" customFormat="1" x14ac:dyDescent="0.35">
      <c r="A9" s="409"/>
      <c r="B9" s="570">
        <v>3982</v>
      </c>
      <c r="C9" s="570">
        <v>5157</v>
      </c>
    </row>
    <row r="10" spans="1:16" s="558" customFormat="1" x14ac:dyDescent="0.35">
      <c r="A10" s="409"/>
      <c r="B10" s="570">
        <v>4156</v>
      </c>
      <c r="C10" s="570">
        <v>5428</v>
      </c>
    </row>
    <row r="11" spans="1:16" s="558" customFormat="1" x14ac:dyDescent="0.35">
      <c r="A11" s="409"/>
      <c r="B11" s="570">
        <v>3824</v>
      </c>
      <c r="C11" s="570">
        <v>5025</v>
      </c>
      <c r="E11" s="561"/>
    </row>
    <row r="12" spans="1:16" s="558" customFormat="1" x14ac:dyDescent="0.35">
      <c r="A12" s="409">
        <v>2010</v>
      </c>
      <c r="B12" s="570">
        <v>3556</v>
      </c>
      <c r="C12" s="570">
        <v>4750</v>
      </c>
      <c r="E12" s="561"/>
    </row>
    <row r="13" spans="1:16" s="558" customFormat="1" x14ac:dyDescent="0.35">
      <c r="A13" s="409"/>
      <c r="B13" s="570">
        <v>3269</v>
      </c>
      <c r="C13" s="570">
        <v>4206</v>
      </c>
      <c r="D13" s="562"/>
      <c r="E13" s="563"/>
      <c r="K13" s="363"/>
      <c r="L13" s="512"/>
      <c r="M13" s="408"/>
      <c r="N13" s="510"/>
      <c r="O13" s="408"/>
      <c r="P13" s="408"/>
    </row>
    <row r="14" spans="1:16" s="558" customFormat="1" x14ac:dyDescent="0.35">
      <c r="A14" s="409"/>
      <c r="B14" s="570">
        <v>2280</v>
      </c>
      <c r="C14" s="570">
        <v>3341</v>
      </c>
      <c r="E14" s="561"/>
      <c r="K14" s="363"/>
      <c r="L14" s="512"/>
      <c r="M14" s="408"/>
      <c r="N14" s="510"/>
      <c r="O14" s="408"/>
      <c r="P14" s="408"/>
    </row>
    <row r="15" spans="1:16" s="558" customFormat="1" x14ac:dyDescent="0.35">
      <c r="A15" s="409"/>
      <c r="B15" s="570">
        <v>2190</v>
      </c>
      <c r="C15" s="570">
        <v>3425</v>
      </c>
      <c r="E15" s="561"/>
      <c r="K15" s="363"/>
      <c r="L15" s="512"/>
      <c r="M15" s="408"/>
      <c r="N15" s="510"/>
      <c r="O15" s="408"/>
      <c r="P15" s="408"/>
    </row>
    <row r="16" spans="1:16" s="558" customFormat="1" x14ac:dyDescent="0.35">
      <c r="A16" s="409"/>
      <c r="B16" s="570">
        <v>2282</v>
      </c>
      <c r="C16" s="570">
        <v>3058</v>
      </c>
      <c r="E16" s="561"/>
      <c r="K16" s="363"/>
      <c r="L16" s="512"/>
      <c r="M16" s="408"/>
      <c r="N16" s="510"/>
      <c r="O16" s="408"/>
      <c r="P16" s="408"/>
    </row>
    <row r="17" spans="1:16" s="558" customFormat="1" x14ac:dyDescent="0.35">
      <c r="A17" s="410">
        <v>2015</v>
      </c>
      <c r="B17" s="570">
        <v>2709</v>
      </c>
      <c r="C17" s="570">
        <v>3396</v>
      </c>
      <c r="E17" s="561"/>
      <c r="K17" s="363"/>
      <c r="L17" s="512"/>
      <c r="M17" s="408"/>
      <c r="N17" s="510"/>
      <c r="O17" s="408"/>
      <c r="P17" s="408"/>
    </row>
    <row r="18" spans="1:16" s="558" customFormat="1" x14ac:dyDescent="0.35">
      <c r="A18" s="564"/>
      <c r="B18" s="570">
        <v>3347</v>
      </c>
      <c r="C18" s="570">
        <v>4420</v>
      </c>
      <c r="E18" s="561"/>
      <c r="K18" s="363"/>
      <c r="L18" s="512"/>
      <c r="M18" s="408"/>
      <c r="N18" s="510"/>
      <c r="O18" s="408"/>
      <c r="P18" s="408"/>
    </row>
    <row r="19" spans="1:16" s="558" customFormat="1" x14ac:dyDescent="0.35">
      <c r="B19" s="570">
        <v>4144</v>
      </c>
      <c r="C19" s="570">
        <v>5118</v>
      </c>
      <c r="E19" s="561"/>
      <c r="K19" s="363"/>
      <c r="L19" s="512"/>
      <c r="M19" s="408"/>
      <c r="N19" s="510"/>
      <c r="O19" s="408"/>
      <c r="P19" s="408"/>
    </row>
    <row r="20" spans="1:16" s="565" customFormat="1" x14ac:dyDescent="0.35">
      <c r="B20" s="570">
        <v>4517</v>
      </c>
      <c r="C20" s="570">
        <v>5402</v>
      </c>
      <c r="E20" s="566"/>
      <c r="K20" s="363"/>
      <c r="L20" s="512"/>
      <c r="M20" s="408"/>
      <c r="N20" s="510"/>
      <c r="O20" s="408"/>
      <c r="P20" s="408"/>
    </row>
    <row r="21" spans="1:16" x14ac:dyDescent="0.35">
      <c r="B21" s="570">
        <v>4822</v>
      </c>
      <c r="C21" s="570">
        <v>5946</v>
      </c>
      <c r="K21" s="363"/>
      <c r="L21" s="512"/>
      <c r="M21" s="408"/>
      <c r="N21" s="510"/>
      <c r="O21" s="408"/>
      <c r="P21" s="408"/>
    </row>
    <row r="22" spans="1:16" x14ac:dyDescent="0.35">
      <c r="B22" s="570">
        <v>4336</v>
      </c>
      <c r="C22" s="570">
        <v>5811</v>
      </c>
      <c r="K22" s="363"/>
      <c r="L22" s="512"/>
      <c r="M22" s="408"/>
      <c r="N22" s="510"/>
      <c r="O22" s="408"/>
      <c r="P22" s="408"/>
    </row>
    <row r="23" spans="1:16" x14ac:dyDescent="0.35">
      <c r="A23" s="410">
        <v>2021</v>
      </c>
      <c r="B23" s="570">
        <v>3082</v>
      </c>
      <c r="C23" s="570">
        <v>4502</v>
      </c>
      <c r="K23" s="363"/>
      <c r="L23" s="512"/>
      <c r="M23" s="408"/>
      <c r="N23" s="510"/>
      <c r="O23" s="408"/>
      <c r="P23" s="408"/>
    </row>
    <row r="24" spans="1:16" x14ac:dyDescent="0.35">
      <c r="K24" s="363"/>
      <c r="L24" s="512"/>
      <c r="M24" s="408"/>
      <c r="N24" s="510"/>
      <c r="O24" s="408"/>
      <c r="P24" s="408"/>
    </row>
    <row r="25" spans="1:16" x14ac:dyDescent="0.35">
      <c r="A25" s="557" t="s">
        <v>221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11A7-A320-4358-8C05-E5794AEF2BED}">
  <dimension ref="A1:H2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3828125" defaultRowHeight="15.5" x14ac:dyDescent="0.35"/>
  <cols>
    <col min="1" max="1" width="10.15234375" style="461" customWidth="1"/>
    <col min="2" max="2" width="31.69140625" style="461" bestFit="1" customWidth="1"/>
    <col min="3" max="3" width="10.07421875" style="461" customWidth="1"/>
    <col min="4" max="4" width="10.53515625" style="461" customWidth="1"/>
    <col min="5" max="5" width="18.84375" style="461" customWidth="1"/>
    <col min="6" max="6" width="21.61328125" style="461" bestFit="1" customWidth="1"/>
    <col min="7" max="16384" width="9.3828125" style="461"/>
  </cols>
  <sheetData>
    <row r="1" spans="1:7" s="462" customFormat="1" x14ac:dyDescent="0.35">
      <c r="A1" s="460" t="s">
        <v>340</v>
      </c>
      <c r="B1" s="461"/>
      <c r="C1" s="461"/>
      <c r="D1" s="461"/>
      <c r="E1" s="461"/>
      <c r="F1" s="461"/>
    </row>
    <row r="2" spans="1:7" x14ac:dyDescent="0.35">
      <c r="A2" s="463"/>
      <c r="B2" s="463"/>
      <c r="C2" s="463"/>
      <c r="D2" s="463"/>
      <c r="E2" s="463"/>
      <c r="F2" s="463" t="s">
        <v>71</v>
      </c>
    </row>
    <row r="3" spans="1:7" ht="28.5" x14ac:dyDescent="0.35">
      <c r="A3" s="463"/>
      <c r="B3" s="463" t="s">
        <v>268</v>
      </c>
      <c r="C3" s="463" t="s">
        <v>5</v>
      </c>
      <c r="D3" s="463" t="s">
        <v>6</v>
      </c>
      <c r="E3" s="464" t="s">
        <v>11</v>
      </c>
      <c r="F3" s="465" t="s">
        <v>7</v>
      </c>
    </row>
    <row r="4" spans="1:7" x14ac:dyDescent="0.35">
      <c r="A4" s="466">
        <v>2004</v>
      </c>
      <c r="B4" s="467">
        <v>2.5990000000000002</v>
      </c>
      <c r="C4" s="467">
        <v>2.30775</v>
      </c>
      <c r="D4" s="467">
        <v>0.76924999999999999</v>
      </c>
      <c r="E4" s="467">
        <v>0.31</v>
      </c>
      <c r="F4" s="467">
        <v>5.9859999999999998</v>
      </c>
      <c r="G4" s="468"/>
    </row>
    <row r="5" spans="1:7" x14ac:dyDescent="0.35">
      <c r="A5" s="466">
        <v>2005</v>
      </c>
      <c r="B5" s="467">
        <v>4.1680000000000001</v>
      </c>
      <c r="C5" s="467">
        <v>2.8792499999999999</v>
      </c>
      <c r="D5" s="467">
        <v>0.95974999999999999</v>
      </c>
      <c r="E5" s="467">
        <v>0.28699999999999998</v>
      </c>
      <c r="F5" s="467">
        <v>8.2940000000000005</v>
      </c>
      <c r="G5" s="468"/>
    </row>
    <row r="6" spans="1:7" x14ac:dyDescent="0.35">
      <c r="A6" s="466">
        <v>2006</v>
      </c>
      <c r="B6" s="467">
        <v>5.27</v>
      </c>
      <c r="C6" s="467">
        <v>3.8180000000000001</v>
      </c>
      <c r="D6" s="467">
        <v>1.284</v>
      </c>
      <c r="E6" s="467">
        <v>0.33600000000000002</v>
      </c>
      <c r="F6" s="467">
        <v>10.708</v>
      </c>
      <c r="G6" s="468"/>
    </row>
    <row r="7" spans="1:7" x14ac:dyDescent="0.35">
      <c r="A7" s="466">
        <v>2007</v>
      </c>
      <c r="B7" s="467">
        <v>5.5629999999999997</v>
      </c>
      <c r="C7" s="467">
        <v>5.5</v>
      </c>
      <c r="D7" s="467">
        <v>1.607</v>
      </c>
      <c r="E7" s="467">
        <v>0.314</v>
      </c>
      <c r="F7" s="467">
        <v>12.983999999999998</v>
      </c>
      <c r="G7" s="468"/>
    </row>
    <row r="8" spans="1:7" x14ac:dyDescent="0.35">
      <c r="A8" s="466">
        <v>2008</v>
      </c>
      <c r="B8" s="467">
        <v>5.3280000000000003</v>
      </c>
      <c r="C8" s="467">
        <v>5.9740000000000002</v>
      </c>
      <c r="D8" s="467">
        <v>1.78</v>
      </c>
      <c r="E8" s="467">
        <v>0.38500000000000001</v>
      </c>
      <c r="F8" s="467">
        <v>13.466999999999999</v>
      </c>
      <c r="G8" s="468"/>
    </row>
    <row r="9" spans="1:7" x14ac:dyDescent="0.35">
      <c r="A9" s="466">
        <v>2009</v>
      </c>
      <c r="B9" s="467">
        <v>5.41</v>
      </c>
      <c r="C9" s="467">
        <v>6.7830000000000004</v>
      </c>
      <c r="D9" s="467">
        <v>1.907</v>
      </c>
      <c r="E9" s="467">
        <v>0.372</v>
      </c>
      <c r="F9" s="467">
        <v>14.472000000000001</v>
      </c>
      <c r="G9" s="468"/>
    </row>
    <row r="10" spans="1:7" x14ac:dyDescent="0.35">
      <c r="A10" s="466">
        <v>2010</v>
      </c>
      <c r="B10" s="467">
        <v>5.58</v>
      </c>
      <c r="C10" s="467">
        <v>6.9969999999999999</v>
      </c>
      <c r="D10" s="467">
        <v>1.6919999999999999</v>
      </c>
      <c r="E10" s="467">
        <v>0.435</v>
      </c>
      <c r="F10" s="467">
        <v>14.704000000000001</v>
      </c>
      <c r="G10" s="468"/>
    </row>
    <row r="11" spans="1:7" x14ac:dyDescent="0.35">
      <c r="A11" s="466">
        <v>2011</v>
      </c>
      <c r="B11" s="467">
        <v>8.4779999999999998</v>
      </c>
      <c r="C11" s="467">
        <v>7.2389999999999999</v>
      </c>
      <c r="D11" s="467">
        <v>1.8759999999999999</v>
      </c>
      <c r="E11" s="467">
        <v>0.35299999999999998</v>
      </c>
      <c r="F11" s="467">
        <v>17.946000000000002</v>
      </c>
      <c r="G11" s="468"/>
    </row>
    <row r="12" spans="1:7" x14ac:dyDescent="0.35">
      <c r="A12" s="466">
        <v>2012</v>
      </c>
      <c r="B12" s="467">
        <v>11.843</v>
      </c>
      <c r="C12" s="467">
        <v>9.5640000000000001</v>
      </c>
      <c r="D12" s="467">
        <v>1.968</v>
      </c>
      <c r="E12" s="467">
        <v>0.434</v>
      </c>
      <c r="F12" s="467">
        <v>23.809000000000001</v>
      </c>
      <c r="G12" s="468"/>
    </row>
    <row r="13" spans="1:7" x14ac:dyDescent="0.35">
      <c r="A13" s="466">
        <v>2013</v>
      </c>
      <c r="B13" s="467">
        <v>12.388</v>
      </c>
      <c r="C13" s="467">
        <v>9.0210000000000008</v>
      </c>
      <c r="D13" s="467">
        <v>1.657</v>
      </c>
      <c r="E13" s="467">
        <v>0.36199999999999999</v>
      </c>
      <c r="F13" s="467">
        <v>23.427999999999997</v>
      </c>
      <c r="G13" s="468"/>
    </row>
    <row r="14" spans="1:7" x14ac:dyDescent="0.35">
      <c r="A14" s="466">
        <v>2014</v>
      </c>
      <c r="B14" s="467">
        <v>12.46</v>
      </c>
      <c r="C14" s="463">
        <v>9.9239999999999995</v>
      </c>
      <c r="D14" s="463">
        <v>1.264</v>
      </c>
      <c r="E14" s="463">
        <v>0.36499999999999999</v>
      </c>
      <c r="F14" s="467">
        <v>24.012999999999998</v>
      </c>
      <c r="G14" s="468"/>
    </row>
    <row r="15" spans="1:7" x14ac:dyDescent="0.35">
      <c r="A15" s="466">
        <v>2015</v>
      </c>
      <c r="B15" s="467">
        <v>9.6820000000000004</v>
      </c>
      <c r="C15" s="463">
        <v>9.6210000000000004</v>
      </c>
      <c r="D15" s="463">
        <v>1.5820000000000001</v>
      </c>
      <c r="E15" s="463">
        <v>0.311</v>
      </c>
      <c r="F15" s="467">
        <v>21.196000000000002</v>
      </c>
      <c r="G15" s="468"/>
    </row>
    <row r="16" spans="1:7" x14ac:dyDescent="0.35">
      <c r="A16" s="466">
        <v>2016</v>
      </c>
      <c r="B16" s="467">
        <v>6.3079999999999998</v>
      </c>
      <c r="C16" s="463">
        <v>9.8420000000000005</v>
      </c>
      <c r="D16" s="463">
        <v>1.8720000000000001</v>
      </c>
      <c r="E16" s="463">
        <v>0.34699999999999998</v>
      </c>
      <c r="F16" s="467">
        <v>18.369</v>
      </c>
      <c r="G16" s="468"/>
    </row>
    <row r="17" spans="1:8" x14ac:dyDescent="0.35">
      <c r="A17" s="466">
        <v>2017</v>
      </c>
      <c r="B17" s="467">
        <v>5.8460000000000001</v>
      </c>
      <c r="C17" s="463">
        <v>11.211</v>
      </c>
      <c r="D17" s="463">
        <v>1.508</v>
      </c>
      <c r="E17" s="463">
        <v>0.36499999999999999</v>
      </c>
      <c r="F17" s="467">
        <v>18.93</v>
      </c>
      <c r="G17" s="468"/>
    </row>
    <row r="18" spans="1:8" x14ac:dyDescent="0.35">
      <c r="A18" s="466">
        <v>2018</v>
      </c>
      <c r="B18" s="467">
        <v>5.2430000000000003</v>
      </c>
      <c r="C18" s="463">
        <v>11.622</v>
      </c>
      <c r="D18" s="467">
        <v>1.7</v>
      </c>
      <c r="E18" s="463">
        <v>0.56599999999999995</v>
      </c>
      <c r="F18" s="467">
        <v>19.131</v>
      </c>
      <c r="G18" s="468"/>
    </row>
    <row r="19" spans="1:8" x14ac:dyDescent="0.35">
      <c r="A19" s="466">
        <v>2019</v>
      </c>
      <c r="B19" s="467">
        <v>5.7670000000000003</v>
      </c>
      <c r="C19" s="463">
        <v>10.891999999999999</v>
      </c>
      <c r="D19" s="467">
        <v>2.052</v>
      </c>
      <c r="E19" s="463">
        <v>0.78700000000000003</v>
      </c>
      <c r="F19" s="467">
        <v>19.497999999999998</v>
      </c>
      <c r="G19" s="468"/>
    </row>
    <row r="20" spans="1:8" x14ac:dyDescent="0.35">
      <c r="A20" s="466">
        <v>2020</v>
      </c>
      <c r="B20" s="467">
        <v>2.79</v>
      </c>
      <c r="C20" s="463">
        <v>10.547000000000001</v>
      </c>
      <c r="D20" s="467">
        <v>1.883</v>
      </c>
      <c r="E20" s="463">
        <v>0.53300000000000003</v>
      </c>
      <c r="F20" s="467">
        <v>15.752999999999998</v>
      </c>
      <c r="G20" s="468"/>
    </row>
    <row r="21" spans="1:8" x14ac:dyDescent="0.35">
      <c r="A21" s="466">
        <v>2021</v>
      </c>
      <c r="B21" s="467">
        <v>2.859</v>
      </c>
      <c r="C21" s="463">
        <v>11.385</v>
      </c>
      <c r="D21" s="467">
        <v>1.8859999999999999</v>
      </c>
      <c r="E21" s="463">
        <v>0.40699999999999997</v>
      </c>
      <c r="F21" s="467">
        <v>16.536999999999999</v>
      </c>
      <c r="G21" s="468"/>
    </row>
    <row r="22" spans="1:8" x14ac:dyDescent="0.35">
      <c r="A22" s="466"/>
      <c r="B22" s="467"/>
      <c r="C22" s="467"/>
      <c r="D22" s="467"/>
      <c r="E22" s="463"/>
      <c r="F22" s="467"/>
      <c r="H22" s="468"/>
    </row>
    <row r="23" spans="1:8" x14ac:dyDescent="0.35">
      <c r="A23" s="469" t="s">
        <v>10</v>
      </c>
      <c r="B23" s="463"/>
      <c r="C23" s="463"/>
      <c r="D23" s="463"/>
      <c r="E23" s="463"/>
      <c r="F23" s="470"/>
      <c r="G23" s="471"/>
      <c r="H23" s="468"/>
    </row>
    <row r="24" spans="1:8" x14ac:dyDescent="0.35">
      <c r="A24" s="462"/>
      <c r="B24" s="462"/>
      <c r="H24" s="468"/>
    </row>
  </sheetData>
  <conditionalFormatting sqref="B4:E21">
    <cfRule type="cellIs" dxfId="3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3DAA-0DCA-4DFE-88C2-560566339B4D}">
  <dimension ref="A1:AG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65625" defaultRowHeight="15.5" x14ac:dyDescent="0.35"/>
  <cols>
    <col min="1" max="1" width="16.84375" style="462" customWidth="1"/>
    <col min="2" max="27" width="7.61328125" style="462" customWidth="1"/>
    <col min="28" max="16384" width="8.765625" style="462"/>
  </cols>
  <sheetData>
    <row r="1" spans="1:33" x14ac:dyDescent="0.35">
      <c r="A1" s="460" t="s">
        <v>342</v>
      </c>
      <c r="AA1" s="481"/>
      <c r="AB1" s="481"/>
      <c r="AC1" s="481"/>
      <c r="AE1" s="481"/>
      <c r="AF1" s="481"/>
      <c r="AG1" s="481" t="s">
        <v>24</v>
      </c>
    </row>
    <row r="3" spans="1:33" s="469" customFormat="1" ht="14" x14ac:dyDescent="0.3">
      <c r="B3" s="469">
        <v>1990</v>
      </c>
      <c r="C3" s="469">
        <f t="shared" ref="C3:AG3" si="0">B3+1</f>
        <v>1991</v>
      </c>
      <c r="D3" s="469">
        <f t="shared" si="0"/>
        <v>1992</v>
      </c>
      <c r="E3" s="469">
        <f t="shared" si="0"/>
        <v>1993</v>
      </c>
      <c r="F3" s="469">
        <f t="shared" si="0"/>
        <v>1994</v>
      </c>
      <c r="G3" s="469">
        <f t="shared" si="0"/>
        <v>1995</v>
      </c>
      <c r="H3" s="469">
        <f t="shared" si="0"/>
        <v>1996</v>
      </c>
      <c r="I3" s="469">
        <f t="shared" si="0"/>
        <v>1997</v>
      </c>
      <c r="J3" s="469">
        <f t="shared" si="0"/>
        <v>1998</v>
      </c>
      <c r="K3" s="469">
        <f t="shared" si="0"/>
        <v>1999</v>
      </c>
      <c r="L3" s="469">
        <f t="shared" si="0"/>
        <v>2000</v>
      </c>
      <c r="M3" s="469">
        <f t="shared" si="0"/>
        <v>2001</v>
      </c>
      <c r="N3" s="469">
        <f t="shared" si="0"/>
        <v>2002</v>
      </c>
      <c r="O3" s="469">
        <f t="shared" si="0"/>
        <v>2003</v>
      </c>
      <c r="P3" s="469">
        <f t="shared" si="0"/>
        <v>2004</v>
      </c>
      <c r="Q3" s="469">
        <f t="shared" si="0"/>
        <v>2005</v>
      </c>
      <c r="R3" s="469">
        <f t="shared" si="0"/>
        <v>2006</v>
      </c>
      <c r="S3" s="469">
        <f t="shared" si="0"/>
        <v>2007</v>
      </c>
      <c r="T3" s="469">
        <f t="shared" si="0"/>
        <v>2008</v>
      </c>
      <c r="U3" s="469">
        <f t="shared" si="0"/>
        <v>2009</v>
      </c>
      <c r="V3" s="469">
        <f t="shared" si="0"/>
        <v>2010</v>
      </c>
      <c r="W3" s="469">
        <f t="shared" si="0"/>
        <v>2011</v>
      </c>
      <c r="X3" s="469">
        <f t="shared" si="0"/>
        <v>2012</v>
      </c>
      <c r="Y3" s="469">
        <f t="shared" si="0"/>
        <v>2013</v>
      </c>
      <c r="Z3" s="469">
        <v>2014</v>
      </c>
      <c r="AA3" s="469">
        <f t="shared" si="0"/>
        <v>2015</v>
      </c>
      <c r="AB3" s="469">
        <f t="shared" si="0"/>
        <v>2016</v>
      </c>
      <c r="AC3" s="469">
        <f t="shared" si="0"/>
        <v>2017</v>
      </c>
      <c r="AD3" s="469">
        <f t="shared" si="0"/>
        <v>2018</v>
      </c>
      <c r="AE3" s="469">
        <f t="shared" si="0"/>
        <v>2019</v>
      </c>
      <c r="AF3" s="469">
        <f t="shared" si="0"/>
        <v>2020</v>
      </c>
      <c r="AG3" s="469">
        <f t="shared" si="0"/>
        <v>2021</v>
      </c>
    </row>
    <row r="4" spans="1:33" s="469" customFormat="1" ht="14" x14ac:dyDescent="0.3">
      <c r="A4" s="469" t="s">
        <v>12</v>
      </c>
      <c r="B4" s="482">
        <v>66.900000000000006</v>
      </c>
      <c r="C4" s="482">
        <v>67.099999999999994</v>
      </c>
      <c r="D4" s="482">
        <v>63</v>
      </c>
      <c r="E4" s="482">
        <v>55</v>
      </c>
      <c r="F4" s="482">
        <v>51.3</v>
      </c>
      <c r="G4" s="482">
        <v>48.9</v>
      </c>
      <c r="H4" s="482">
        <v>45.737704927065138</v>
      </c>
      <c r="I4" s="482">
        <v>40.791850506195743</v>
      </c>
      <c r="J4" s="482">
        <v>40.970061473383225</v>
      </c>
      <c r="K4" s="482">
        <v>35.99270056609852</v>
      </c>
      <c r="L4" s="482">
        <v>38.540859701356183</v>
      </c>
      <c r="M4" s="482">
        <v>40.77786342650635</v>
      </c>
      <c r="N4" s="482">
        <v>37.699382426910987</v>
      </c>
      <c r="O4" s="482">
        <v>40.481528507160839</v>
      </c>
      <c r="P4" s="482">
        <v>39.065088202632836</v>
      </c>
      <c r="Q4" s="482">
        <v>39.859047647238697</v>
      </c>
      <c r="R4" s="482">
        <v>43.357643160110612</v>
      </c>
      <c r="S4" s="482">
        <v>40.960791466814563</v>
      </c>
      <c r="T4" s="482">
        <v>38.160395305011583</v>
      </c>
      <c r="U4" s="482">
        <v>31.1955976091694</v>
      </c>
      <c r="V4" s="482">
        <v>32.616059633547692</v>
      </c>
      <c r="W4" s="482">
        <v>32.246516404301289</v>
      </c>
      <c r="X4" s="482">
        <v>40.919460044413427</v>
      </c>
      <c r="Y4" s="482">
        <v>39.040350265076079</v>
      </c>
      <c r="Z4" s="482">
        <v>31.510970273569356</v>
      </c>
      <c r="AA4" s="482">
        <v>25.12147015318185</v>
      </c>
      <c r="AB4" s="482">
        <v>12.705348604769309</v>
      </c>
      <c r="AC4" s="482">
        <v>10.313402304912367</v>
      </c>
      <c r="AD4" s="482">
        <v>8.7111782074110256</v>
      </c>
      <c r="AE4" s="482">
        <v>6.1427540313863327</v>
      </c>
      <c r="AF4" s="482">
        <v>5.6241481109026443</v>
      </c>
      <c r="AG4" s="482">
        <v>5.8495051820405539</v>
      </c>
    </row>
    <row r="5" spans="1:33" s="469" customFormat="1" ht="14" x14ac:dyDescent="0.3">
      <c r="A5" s="469" t="s">
        <v>18</v>
      </c>
      <c r="B5" s="482">
        <v>77.158710631645363</v>
      </c>
      <c r="C5" s="482">
        <v>77.137384407803381</v>
      </c>
      <c r="D5" s="482">
        <v>77.492415203448601</v>
      </c>
      <c r="E5" s="482">
        <v>78.126135351359778</v>
      </c>
      <c r="F5" s="482">
        <v>76.667543332359514</v>
      </c>
      <c r="G5" s="482">
        <v>75.421390580812357</v>
      </c>
      <c r="H5" s="482">
        <v>77.818977857425054</v>
      </c>
      <c r="I5" s="482">
        <v>75.48327441329846</v>
      </c>
      <c r="J5" s="482">
        <v>75.356853611738018</v>
      </c>
      <c r="K5" s="482">
        <v>76.432514941828003</v>
      </c>
      <c r="L5" s="482">
        <v>76.720116601411036</v>
      </c>
      <c r="M5" s="482">
        <v>75.86300444221402</v>
      </c>
      <c r="N5" s="482">
        <v>73.480340351007371</v>
      </c>
      <c r="O5" s="482">
        <v>73.017122734417825</v>
      </c>
      <c r="P5" s="482">
        <v>75.056320168944993</v>
      </c>
      <c r="Q5" s="482">
        <v>78.217223756819578</v>
      </c>
      <c r="R5" s="482">
        <v>77.365277897719835</v>
      </c>
      <c r="S5" s="482">
        <v>76.310107503679362</v>
      </c>
      <c r="T5" s="482">
        <v>74.375731609395999</v>
      </c>
      <c r="U5" s="482">
        <v>70.855318220370492</v>
      </c>
      <c r="V5" s="482">
        <v>70.234741829936539</v>
      </c>
      <c r="W5" s="482">
        <v>67.819364554837577</v>
      </c>
      <c r="X5" s="482">
        <v>66.999710227882488</v>
      </c>
      <c r="Y5" s="482">
        <v>65.790449218645122</v>
      </c>
      <c r="Z5" s="482">
        <v>66.014690400883254</v>
      </c>
      <c r="AA5" s="482">
        <v>67.422714121023759</v>
      </c>
      <c r="AB5" s="482">
        <v>68.324904551611183</v>
      </c>
      <c r="AC5" s="482">
        <v>69.515830716959059</v>
      </c>
      <c r="AD5" s="482">
        <v>68.809912870299613</v>
      </c>
      <c r="AE5" s="482">
        <v>67.97148032249882</v>
      </c>
      <c r="AF5" s="482">
        <v>50.659028551104825</v>
      </c>
      <c r="AG5" s="482">
        <v>54.577485086037093</v>
      </c>
    </row>
    <row r="6" spans="1:33" s="469" customFormat="1" ht="14" x14ac:dyDescent="0.3">
      <c r="A6" s="469" t="s">
        <v>6</v>
      </c>
      <c r="B6" s="482">
        <v>51.172055030094576</v>
      </c>
      <c r="C6" s="482">
        <v>55.362252794496982</v>
      </c>
      <c r="D6" s="482">
        <v>55.069561478933785</v>
      </c>
      <c r="E6" s="482">
        <v>62.948409286328456</v>
      </c>
      <c r="F6" s="482">
        <v>64.856749785038687</v>
      </c>
      <c r="G6" s="482">
        <v>69.222527944969897</v>
      </c>
      <c r="H6" s="482">
        <v>80.983790275270849</v>
      </c>
      <c r="I6" s="482">
        <v>83.534185496474635</v>
      </c>
      <c r="J6" s="482">
        <v>87.316079105760963</v>
      </c>
      <c r="K6" s="482">
        <v>92.511349957007724</v>
      </c>
      <c r="L6" s="482">
        <v>95.867755803955276</v>
      </c>
      <c r="M6" s="482">
        <v>95.560017196904553</v>
      </c>
      <c r="N6" s="482">
        <v>94.327687016337052</v>
      </c>
      <c r="O6" s="482">
        <v>94.635941530524505</v>
      </c>
      <c r="P6" s="482">
        <v>96.639908708791225</v>
      </c>
      <c r="Q6" s="482">
        <v>94.28582733929062</v>
      </c>
      <c r="R6" s="482">
        <v>89.391979529541331</v>
      </c>
      <c r="S6" s="482">
        <v>90.191728572394538</v>
      </c>
      <c r="T6" s="482">
        <v>93.108934661690668</v>
      </c>
      <c r="U6" s="482">
        <v>86.187566077915619</v>
      </c>
      <c r="V6" s="482">
        <v>93.546071311925203</v>
      </c>
      <c r="W6" s="482">
        <v>77.647669100682833</v>
      </c>
      <c r="X6" s="482">
        <v>73.265435640745991</v>
      </c>
      <c r="Y6" s="482">
        <v>72.611824454712917</v>
      </c>
      <c r="Z6" s="482">
        <v>66.132639078677784</v>
      </c>
      <c r="AA6" s="482">
        <v>68.107095846557598</v>
      </c>
      <c r="AB6" s="482">
        <v>76.380234601678325</v>
      </c>
      <c r="AC6" s="482">
        <v>74.357190907400607</v>
      </c>
      <c r="AD6" s="482">
        <v>73.762334311315655</v>
      </c>
      <c r="AE6" s="482">
        <v>72.680968925829475</v>
      </c>
      <c r="AF6" s="482">
        <v>68.50984026815226</v>
      </c>
      <c r="AG6" s="482">
        <v>72.759608046083073</v>
      </c>
    </row>
    <row r="7" spans="1:33" s="469" customFormat="1" ht="14" x14ac:dyDescent="0.3">
      <c r="A7" s="469" t="s">
        <v>15</v>
      </c>
      <c r="B7" s="482">
        <v>17.735408426483236</v>
      </c>
      <c r="C7" s="482">
        <v>19.239372312983665</v>
      </c>
      <c r="D7" s="482">
        <v>20.355331040412725</v>
      </c>
      <c r="E7" s="482">
        <v>23.487222699914014</v>
      </c>
      <c r="F7" s="482">
        <v>23.040756663800515</v>
      </c>
      <c r="G7" s="482">
        <v>23.12024935511608</v>
      </c>
      <c r="H7" s="482">
        <v>23.834600130969108</v>
      </c>
      <c r="I7" s="482">
        <v>24.961706194489928</v>
      </c>
      <c r="J7" s="482">
        <v>25.023894780221205</v>
      </c>
      <c r="K7" s="482">
        <v>24.167738839833216</v>
      </c>
      <c r="L7" s="482">
        <v>21.372683951975624</v>
      </c>
      <c r="M7" s="482">
        <v>22.122162081667984</v>
      </c>
      <c r="N7" s="482">
        <v>21.343502758780694</v>
      </c>
      <c r="O7" s="482">
        <v>20.615287810344054</v>
      </c>
      <c r="P7" s="482">
        <v>19.391282091186305</v>
      </c>
      <c r="Q7" s="482">
        <v>19.760585942343276</v>
      </c>
      <c r="R7" s="482">
        <v>18.536603671822309</v>
      </c>
      <c r="S7" s="482">
        <v>15.376316812039626</v>
      </c>
      <c r="T7" s="482">
        <v>13.913181484489327</v>
      </c>
      <c r="U7" s="482">
        <v>16.725235975548021</v>
      </c>
      <c r="V7" s="482">
        <v>15.351839953980114</v>
      </c>
      <c r="W7" s="482">
        <v>18.044102455811377</v>
      </c>
      <c r="X7" s="482">
        <v>18.506032482485491</v>
      </c>
      <c r="Y7" s="482">
        <v>19.702984753950414</v>
      </c>
      <c r="Z7" s="482">
        <v>19.217770041006773</v>
      </c>
      <c r="AA7" s="482">
        <v>21.946436160932109</v>
      </c>
      <c r="AB7" s="482">
        <v>21.490353390820047</v>
      </c>
      <c r="AC7" s="482">
        <v>22.152559277410642</v>
      </c>
      <c r="AD7" s="482">
        <v>22.154984767086592</v>
      </c>
      <c r="AE7" s="482">
        <v>20.975226622298255</v>
      </c>
      <c r="AF7" s="482">
        <v>20.462416831711984</v>
      </c>
      <c r="AG7" s="482">
        <v>19.092693304214386</v>
      </c>
    </row>
    <row r="8" spans="1:33" s="469" customFormat="1" ht="14" x14ac:dyDescent="0.3">
      <c r="A8" s="469" t="s">
        <v>73</v>
      </c>
      <c r="B8" s="482">
        <v>0.65419999999999989</v>
      </c>
      <c r="C8" s="482">
        <v>0.69809999999999994</v>
      </c>
      <c r="D8" s="482">
        <v>0.82399999999999995</v>
      </c>
      <c r="E8" s="482">
        <v>1.1702999999999999</v>
      </c>
      <c r="F8" s="482">
        <v>1.6080000000000001</v>
      </c>
      <c r="G8" s="482">
        <v>1.7236999999999998</v>
      </c>
      <c r="H8" s="482">
        <v>1.7718700000000003</v>
      </c>
      <c r="I8" s="482">
        <v>1.9131800000000001</v>
      </c>
      <c r="J8" s="482">
        <v>2.0770299999999997</v>
      </c>
      <c r="K8" s="482">
        <v>2.2252920000000005</v>
      </c>
      <c r="L8" s="482">
        <v>2.3063449999999999</v>
      </c>
      <c r="M8" s="482">
        <v>2.5329099999999998</v>
      </c>
      <c r="N8" s="482">
        <v>2.7549589999999999</v>
      </c>
      <c r="O8" s="482">
        <v>3.1182100000000004</v>
      </c>
      <c r="P8" s="482">
        <v>3.4816699999999998</v>
      </c>
      <c r="Q8" s="482">
        <v>4.1680164106791304</v>
      </c>
      <c r="R8" s="482">
        <v>4.4226626152907738</v>
      </c>
      <c r="S8" s="482">
        <v>4.6541209700395907</v>
      </c>
      <c r="T8" s="482">
        <v>6.1071453993837199</v>
      </c>
      <c r="U8" s="482">
        <v>6.7138617197867827</v>
      </c>
      <c r="V8" s="482">
        <v>7.5656255009833222</v>
      </c>
      <c r="W8" s="482">
        <v>7.8286979492732787</v>
      </c>
      <c r="X8" s="482">
        <v>8.1143208179783191</v>
      </c>
      <c r="Y8" s="482">
        <v>9.1188794328606555</v>
      </c>
      <c r="Z8" s="482">
        <v>10.725636529132503</v>
      </c>
      <c r="AA8" s="482">
        <v>12.452865575375501</v>
      </c>
      <c r="AB8" s="482">
        <v>13.556347590042144</v>
      </c>
      <c r="AC8" s="482">
        <v>14.284704320336074</v>
      </c>
      <c r="AD8" s="482">
        <v>16.081967995157587</v>
      </c>
      <c r="AE8" s="482">
        <v>16.738134411111393</v>
      </c>
      <c r="AF8" s="482">
        <v>17.25106492824359</v>
      </c>
      <c r="AG8" s="482">
        <v>17.824824860936388</v>
      </c>
    </row>
    <row r="9" spans="1:33" s="469" customFormat="1" ht="14.5" thickBot="1" x14ac:dyDescent="0.35">
      <c r="A9" s="483" t="s">
        <v>7</v>
      </c>
      <c r="B9" s="484">
        <v>213.6203740882232</v>
      </c>
      <c r="C9" s="484">
        <v>219.53710951528404</v>
      </c>
      <c r="D9" s="484">
        <v>216.74130772279514</v>
      </c>
      <c r="E9" s="484">
        <v>220.73206733760225</v>
      </c>
      <c r="F9" s="484">
        <v>217.47304978119874</v>
      </c>
      <c r="G9" s="484">
        <v>218.38786788089834</v>
      </c>
      <c r="H9" s="484">
        <v>230.14694319073016</v>
      </c>
      <c r="I9" s="484">
        <v>226.68419661045877</v>
      </c>
      <c r="J9" s="484">
        <v>230.74391897110343</v>
      </c>
      <c r="K9" s="484">
        <v>231.32959630476745</v>
      </c>
      <c r="L9" s="484">
        <v>234.80776105869813</v>
      </c>
      <c r="M9" s="484">
        <v>236.85595714729288</v>
      </c>
      <c r="N9" s="484">
        <v>229.60587155303611</v>
      </c>
      <c r="O9" s="484">
        <v>231.86809058244725</v>
      </c>
      <c r="P9" s="484">
        <v>233.63426917155536</v>
      </c>
      <c r="Q9" s="484">
        <v>236.29070109637132</v>
      </c>
      <c r="R9" s="484">
        <v>233.07416687448486</v>
      </c>
      <c r="S9" s="484">
        <v>227.49306532496769</v>
      </c>
      <c r="T9" s="484">
        <v>225.6653884599713</v>
      </c>
      <c r="U9" s="484">
        <v>211.67757960279033</v>
      </c>
      <c r="V9" s="484">
        <v>219.31433823037287</v>
      </c>
      <c r="W9" s="484">
        <v>203.58635046490636</v>
      </c>
      <c r="X9" s="484">
        <v>207.80495921350573</v>
      </c>
      <c r="Y9" s="484">
        <v>206.26448812524518</v>
      </c>
      <c r="Z9" s="484">
        <v>193.60170632326967</v>
      </c>
      <c r="AA9" s="484">
        <v>195.05058185707082</v>
      </c>
      <c r="AB9" s="484">
        <v>192.45718873892102</v>
      </c>
      <c r="AC9" s="484">
        <v>190.62368752701875</v>
      </c>
      <c r="AD9" s="484">
        <v>189.52037815127048</v>
      </c>
      <c r="AE9" s="484">
        <v>184.50856431312428</v>
      </c>
      <c r="AF9" s="484">
        <v>162.50649869011528</v>
      </c>
      <c r="AG9" s="484">
        <v>170.1041164793115</v>
      </c>
    </row>
  </sheetData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3E47-56D4-44C9-9CE9-83F9EA0E06A2}">
  <dimension ref="A1:G2046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84375" defaultRowHeight="15.5" x14ac:dyDescent="0.35"/>
  <cols>
    <col min="1" max="1" width="16.84375" style="462" customWidth="1"/>
    <col min="2" max="2" width="8.4609375" style="462" customWidth="1"/>
    <col min="3" max="3" width="11" style="462" bestFit="1" customWidth="1"/>
    <col min="4" max="4" width="9.3828125" style="462" bestFit="1" customWidth="1"/>
    <col min="5" max="5" width="7.84375" style="462" bestFit="1" customWidth="1"/>
    <col min="6" max="6" width="7.3828125" style="462" bestFit="1" customWidth="1"/>
    <col min="7" max="16384" width="9.84375" style="462"/>
  </cols>
  <sheetData>
    <row r="1" spans="1:7" x14ac:dyDescent="0.35">
      <c r="A1" s="485" t="s">
        <v>343</v>
      </c>
    </row>
    <row r="3" spans="1:7" x14ac:dyDescent="0.35">
      <c r="A3" s="469" t="s">
        <v>19</v>
      </c>
      <c r="B3" s="469"/>
      <c r="C3" s="469"/>
      <c r="D3" s="469"/>
      <c r="E3" s="469"/>
      <c r="F3" s="469"/>
    </row>
    <row r="4" spans="1:7" x14ac:dyDescent="0.35">
      <c r="A4" s="469"/>
      <c r="B4" s="469"/>
      <c r="C4" s="469"/>
      <c r="D4" s="469"/>
      <c r="E4" s="469"/>
      <c r="F4" s="469"/>
    </row>
    <row r="5" spans="1:7" x14ac:dyDescent="0.35">
      <c r="A5" s="469"/>
      <c r="B5" s="469" t="s">
        <v>20</v>
      </c>
      <c r="C5" s="469" t="s">
        <v>21</v>
      </c>
      <c r="D5" s="469" t="s">
        <v>22</v>
      </c>
      <c r="E5" s="469" t="s">
        <v>23</v>
      </c>
      <c r="F5" s="469" t="s">
        <v>7</v>
      </c>
    </row>
    <row r="6" spans="1:7" x14ac:dyDescent="0.35">
      <c r="A6" s="469">
        <v>1990</v>
      </c>
      <c r="B6" s="486">
        <v>40755.5</v>
      </c>
      <c r="C6" s="486">
        <v>19217.599999999999</v>
      </c>
      <c r="D6" s="486">
        <v>48635</v>
      </c>
      <c r="E6" s="486">
        <v>38659.599999999999</v>
      </c>
      <c r="F6" s="486">
        <v>147267.70000000001</v>
      </c>
      <c r="G6" s="478"/>
    </row>
    <row r="7" spans="1:7" x14ac:dyDescent="0.35">
      <c r="A7" s="469"/>
      <c r="B7" s="486">
        <v>44767.7</v>
      </c>
      <c r="C7" s="486">
        <v>20820.099999999999</v>
      </c>
      <c r="D7" s="486">
        <v>47973</v>
      </c>
      <c r="E7" s="486">
        <v>38256.699999999997</v>
      </c>
      <c r="F7" s="486">
        <v>151817.5</v>
      </c>
      <c r="G7" s="478"/>
    </row>
    <row r="8" spans="1:7" x14ac:dyDescent="0.35">
      <c r="A8" s="469"/>
      <c r="B8" s="486">
        <v>44066.3</v>
      </c>
      <c r="C8" s="486">
        <v>20959.2</v>
      </c>
      <c r="D8" s="486">
        <v>49355</v>
      </c>
      <c r="E8" s="486">
        <v>36710.6</v>
      </c>
      <c r="F8" s="486">
        <v>151091.1</v>
      </c>
      <c r="G8" s="478"/>
    </row>
    <row r="9" spans="1:7" x14ac:dyDescent="0.35">
      <c r="A9" s="469"/>
      <c r="B9" s="486">
        <v>45548.6</v>
      </c>
      <c r="C9" s="486">
        <v>20734.5</v>
      </c>
      <c r="D9" s="486">
        <v>50024</v>
      </c>
      <c r="E9" s="486">
        <v>36439.800000000003</v>
      </c>
      <c r="F9" s="486">
        <v>152746.90000000002</v>
      </c>
      <c r="G9" s="478"/>
    </row>
    <row r="10" spans="1:7" x14ac:dyDescent="0.35">
      <c r="A10" s="469"/>
      <c r="B10" s="486">
        <v>43946.6</v>
      </c>
      <c r="C10" s="486">
        <v>20637</v>
      </c>
      <c r="D10" s="486">
        <v>50253</v>
      </c>
      <c r="E10" s="486">
        <v>37711.300000000003</v>
      </c>
      <c r="F10" s="486">
        <v>152547.90000000002</v>
      </c>
      <c r="G10" s="478"/>
    </row>
    <row r="11" spans="1:7" x14ac:dyDescent="0.35">
      <c r="A11" s="469">
        <v>1995</v>
      </c>
      <c r="B11" s="486">
        <v>42690.7</v>
      </c>
      <c r="C11" s="486">
        <v>21178.799999999999</v>
      </c>
      <c r="D11" s="486">
        <v>50238</v>
      </c>
      <c r="E11" s="486">
        <v>36276.457067927768</v>
      </c>
      <c r="F11" s="486">
        <v>150383.95706792775</v>
      </c>
      <c r="G11" s="478"/>
    </row>
    <row r="12" spans="1:7" x14ac:dyDescent="0.35">
      <c r="A12" s="469"/>
      <c r="B12" s="486">
        <v>48119.884822210006</v>
      </c>
      <c r="C12" s="486">
        <v>22107.76030642246</v>
      </c>
      <c r="D12" s="486">
        <v>52321.379197521259</v>
      </c>
      <c r="E12" s="486">
        <v>34470.202969592305</v>
      </c>
      <c r="F12" s="486">
        <v>157019.22729574601</v>
      </c>
      <c r="G12" s="478"/>
    </row>
    <row r="13" spans="1:7" x14ac:dyDescent="0.35">
      <c r="A13" s="469"/>
      <c r="B13" s="486">
        <v>44775.389174407392</v>
      </c>
      <c r="C13" s="486">
        <v>21466.985460859127</v>
      </c>
      <c r="D13" s="486">
        <v>53082.530506430558</v>
      </c>
      <c r="E13" s="486">
        <v>34577.480169817172</v>
      </c>
      <c r="F13" s="486">
        <v>153902.38531151426</v>
      </c>
      <c r="G13" s="478"/>
    </row>
    <row r="14" spans="1:7" x14ac:dyDescent="0.35">
      <c r="A14" s="469"/>
      <c r="B14" s="486">
        <v>46125.893289138112</v>
      </c>
      <c r="C14" s="486">
        <v>21511.116280644594</v>
      </c>
      <c r="D14" s="486">
        <v>53771.98647377509</v>
      </c>
      <c r="E14" s="486">
        <v>34512.154836337075</v>
      </c>
      <c r="F14" s="486">
        <v>155921.15087989488</v>
      </c>
      <c r="G14" s="478"/>
    </row>
    <row r="15" spans="1:7" x14ac:dyDescent="0.35">
      <c r="A15" s="469"/>
      <c r="B15" s="486">
        <v>46120.829479539738</v>
      </c>
      <c r="C15" s="486">
        <v>21337.894681423357</v>
      </c>
      <c r="D15" s="486">
        <v>54853.097034458326</v>
      </c>
      <c r="E15" s="486">
        <v>34221.86582631139</v>
      </c>
      <c r="F15" s="486">
        <v>156533.6870217328</v>
      </c>
      <c r="G15" s="478"/>
    </row>
    <row r="16" spans="1:7" x14ac:dyDescent="0.35">
      <c r="A16" s="469">
        <v>2000</v>
      </c>
      <c r="B16" s="486">
        <v>46851.176314595155</v>
      </c>
      <c r="C16" s="486">
        <v>21546.887392493703</v>
      </c>
      <c r="D16" s="486">
        <v>55461.116886746313</v>
      </c>
      <c r="E16" s="486">
        <v>35506.162178026221</v>
      </c>
      <c r="F16" s="486">
        <v>159365.34277186141</v>
      </c>
      <c r="G16" s="478"/>
    </row>
    <row r="17" spans="1:7" x14ac:dyDescent="0.35">
      <c r="A17" s="469"/>
      <c r="B17" s="486">
        <v>48178.328864982279</v>
      </c>
      <c r="C17" s="486">
        <v>22167.481145857953</v>
      </c>
      <c r="D17" s="486">
        <v>55137.281442729422</v>
      </c>
      <c r="E17" s="486">
        <v>35442.639281939773</v>
      </c>
      <c r="F17" s="486">
        <v>160925.73073550942</v>
      </c>
      <c r="G17" s="478"/>
    </row>
    <row r="18" spans="1:7" x14ac:dyDescent="0.35">
      <c r="A18" s="469"/>
      <c r="B18" s="486">
        <v>47470.611193426965</v>
      </c>
      <c r="C18" s="486">
        <v>19556.324515323813</v>
      </c>
      <c r="D18" s="486">
        <v>55684.845900393098</v>
      </c>
      <c r="E18" s="486">
        <v>33763.887609628349</v>
      </c>
      <c r="F18" s="486">
        <v>156475.66921877224</v>
      </c>
      <c r="G18" s="478"/>
    </row>
    <row r="19" spans="1:7" x14ac:dyDescent="0.35">
      <c r="A19" s="469"/>
      <c r="B19" s="486">
        <v>48293.026112000058</v>
      </c>
      <c r="C19" s="486">
        <v>19414.130598007934</v>
      </c>
      <c r="D19" s="486">
        <v>56365.787508607631</v>
      </c>
      <c r="E19" s="486">
        <v>34074.19348748801</v>
      </c>
      <c r="F19" s="486">
        <v>158147.13770610362</v>
      </c>
      <c r="G19" s="478"/>
    </row>
    <row r="20" spans="1:7" x14ac:dyDescent="0.35">
      <c r="A20" s="469"/>
      <c r="B20" s="486">
        <v>49332.80872634858</v>
      </c>
      <c r="C20" s="486">
        <v>20316.838530341338</v>
      </c>
      <c r="D20" s="486">
        <v>57374.141209089074</v>
      </c>
      <c r="E20" s="486">
        <v>32912.437611279856</v>
      </c>
      <c r="F20" s="486">
        <v>159936.22607705885</v>
      </c>
      <c r="G20" s="478"/>
    </row>
    <row r="21" spans="1:7" x14ac:dyDescent="0.35">
      <c r="A21" s="469">
        <v>2005</v>
      </c>
      <c r="B21" s="486">
        <v>47805.4219113215</v>
      </c>
      <c r="C21" s="486">
        <v>20774.421650995817</v>
      </c>
      <c r="D21" s="486">
        <v>58793.167137454249</v>
      </c>
      <c r="E21" s="486">
        <v>32303.189892445414</v>
      </c>
      <c r="F21" s="486">
        <v>159676.20059221698</v>
      </c>
      <c r="G21" s="478"/>
    </row>
    <row r="22" spans="1:7" x14ac:dyDescent="0.35">
      <c r="A22" s="469"/>
      <c r="B22" s="486">
        <v>46575.146850785881</v>
      </c>
      <c r="C22" s="486">
        <v>19522.885102906555</v>
      </c>
      <c r="D22" s="486">
        <v>59501.446458742415</v>
      </c>
      <c r="E22" s="486">
        <v>31442.201843310198</v>
      </c>
      <c r="F22" s="486">
        <v>157041.68025574504</v>
      </c>
      <c r="G22" s="478"/>
    </row>
    <row r="23" spans="1:7" x14ac:dyDescent="0.35">
      <c r="A23" s="469"/>
      <c r="B23" s="486">
        <v>44932.424115963644</v>
      </c>
      <c r="C23" s="486">
        <v>19015.785852915462</v>
      </c>
      <c r="D23" s="486">
        <v>59770.929349995822</v>
      </c>
      <c r="E23" s="486">
        <v>30540.28267870397</v>
      </c>
      <c r="F23" s="486">
        <v>154259.4219975789</v>
      </c>
      <c r="G23" s="478"/>
    </row>
    <row r="24" spans="1:7" x14ac:dyDescent="0.35">
      <c r="A24" s="469"/>
      <c r="B24" s="486">
        <v>45368.174391500819</v>
      </c>
      <c r="C24" s="486">
        <v>21268.885632007921</v>
      </c>
      <c r="D24" s="486">
        <v>57393.311905099545</v>
      </c>
      <c r="E24" s="486">
        <v>30219.553892984579</v>
      </c>
      <c r="F24" s="486">
        <v>154249.92582159286</v>
      </c>
      <c r="G24" s="478"/>
    </row>
    <row r="25" spans="1:7" x14ac:dyDescent="0.35">
      <c r="A25" s="469"/>
      <c r="B25" s="486">
        <v>43996.975663056161</v>
      </c>
      <c r="C25" s="486">
        <v>19208.588112026904</v>
      </c>
      <c r="D25" s="486">
        <v>55393.515487696757</v>
      </c>
      <c r="E25" s="486">
        <v>25687.033691013166</v>
      </c>
      <c r="F25" s="486">
        <v>144286.11295379297</v>
      </c>
      <c r="G25" s="478"/>
    </row>
    <row r="26" spans="1:7" x14ac:dyDescent="0.35">
      <c r="A26" s="469">
        <v>2010</v>
      </c>
      <c r="B26" s="486">
        <v>48426.856805007679</v>
      </c>
      <c r="C26" s="486">
        <v>20190.78088432685</v>
      </c>
      <c r="D26" s="486">
        <v>54635.939271061332</v>
      </c>
      <c r="E26" s="486">
        <v>27010.804027693208</v>
      </c>
      <c r="F26" s="486">
        <v>150264.38098808905</v>
      </c>
      <c r="G26" s="478"/>
    </row>
    <row r="27" spans="1:7" x14ac:dyDescent="0.35">
      <c r="A27" s="469"/>
      <c r="B27" s="486">
        <v>40036.055027958246</v>
      </c>
      <c r="C27" s="486">
        <v>18723.276266036904</v>
      </c>
      <c r="D27" s="486">
        <v>54493.130966323508</v>
      </c>
      <c r="E27" s="486">
        <v>25254.25550004375</v>
      </c>
      <c r="F27" s="486">
        <v>138506.7177603624</v>
      </c>
      <c r="G27" s="478"/>
    </row>
    <row r="28" spans="1:7" x14ac:dyDescent="0.35">
      <c r="A28" s="469"/>
      <c r="B28" s="486">
        <v>43346.469670227598</v>
      </c>
      <c r="C28" s="486">
        <v>20016.560798439365</v>
      </c>
      <c r="D28" s="486">
        <v>53776.467874721988</v>
      </c>
      <c r="E28" s="486">
        <v>24875.579224434859</v>
      </c>
      <c r="F28" s="486">
        <v>142015.07756782381</v>
      </c>
    </row>
    <row r="29" spans="1:7" x14ac:dyDescent="0.35">
      <c r="A29" s="469"/>
      <c r="B29" s="486">
        <v>43597.040370862742</v>
      </c>
      <c r="C29" s="486">
        <v>20492.061976926198</v>
      </c>
      <c r="D29" s="486">
        <v>53489.714851169934</v>
      </c>
      <c r="E29" s="486">
        <v>24888.060572118935</v>
      </c>
      <c r="F29" s="486">
        <v>142466.87777107779</v>
      </c>
    </row>
    <row r="30" spans="1:7" x14ac:dyDescent="0.35">
      <c r="A30" s="469"/>
      <c r="B30" s="486">
        <v>37444.828956161618</v>
      </c>
      <c r="C30" s="486">
        <v>19276.94716863838</v>
      </c>
      <c r="D30" s="486">
        <v>54145.817504376384</v>
      </c>
      <c r="E30" s="486">
        <v>24301.008332167024</v>
      </c>
      <c r="F30" s="486">
        <v>135168.6019613434</v>
      </c>
    </row>
    <row r="31" spans="1:7" x14ac:dyDescent="0.35">
      <c r="A31" s="469">
        <v>2015</v>
      </c>
      <c r="B31" s="486">
        <v>38906.447697350974</v>
      </c>
      <c r="C31" s="486">
        <v>19714.667040250853</v>
      </c>
      <c r="D31" s="486">
        <v>55012.635769087661</v>
      </c>
      <c r="E31" s="486">
        <v>24302.669921407636</v>
      </c>
      <c r="F31" s="486">
        <v>137936.42042809713</v>
      </c>
    </row>
    <row r="32" spans="1:7" x14ac:dyDescent="0.35">
      <c r="A32" s="469"/>
      <c r="B32" s="486">
        <v>39712.608966786676</v>
      </c>
      <c r="C32" s="486">
        <v>21795.152640852044</v>
      </c>
      <c r="D32" s="486">
        <v>56000.53311059835</v>
      </c>
      <c r="E32" s="486">
        <v>22480.62232686799</v>
      </c>
      <c r="F32" s="486">
        <v>139988.91704510507</v>
      </c>
    </row>
    <row r="33" spans="1:6" x14ac:dyDescent="0.35">
      <c r="A33" s="469"/>
      <c r="B33" s="486">
        <v>38445.593023668342</v>
      </c>
      <c r="C33" s="486">
        <v>21541.560394648081</v>
      </c>
      <c r="D33" s="486">
        <v>57002.58091192889</v>
      </c>
      <c r="E33" s="486">
        <v>22806.946659401096</v>
      </c>
      <c r="F33" s="486">
        <v>139796.68098964641</v>
      </c>
    </row>
    <row r="34" spans="1:6" x14ac:dyDescent="0.35">
      <c r="A34" s="469"/>
      <c r="B34" s="486">
        <v>39507.281736578785</v>
      </c>
      <c r="C34" s="486">
        <v>21584.282988280924</v>
      </c>
      <c r="D34" s="486">
        <v>56901.594863796927</v>
      </c>
      <c r="E34" s="486">
        <v>23118.466143349182</v>
      </c>
      <c r="F34" s="486">
        <v>141111.62573200584</v>
      </c>
    </row>
    <row r="35" spans="1:6" x14ac:dyDescent="0.35">
      <c r="A35" s="469"/>
      <c r="B35" s="486">
        <v>38334.662359360198</v>
      </c>
      <c r="C35" s="486">
        <v>21452.443460473307</v>
      </c>
      <c r="D35" s="486">
        <v>56555.116883230497</v>
      </c>
      <c r="E35" s="486">
        <v>23220.966850254164</v>
      </c>
      <c r="F35" s="486">
        <v>139563.18955331817</v>
      </c>
    </row>
    <row r="36" spans="1:6" x14ac:dyDescent="0.35">
      <c r="A36" s="469"/>
      <c r="B36" s="486">
        <v>38878.935653865759</v>
      </c>
      <c r="C36" s="486">
        <v>19700.741069881227</v>
      </c>
      <c r="D36" s="486">
        <v>40665.899491886172</v>
      </c>
      <c r="E36" s="486">
        <v>21847.262628434037</v>
      </c>
      <c r="F36" s="486">
        <v>121092.8388440672</v>
      </c>
    </row>
    <row r="37" spans="1:6" x14ac:dyDescent="0.35">
      <c r="A37" s="469">
        <v>2021</v>
      </c>
      <c r="B37" s="486">
        <v>41114.588072898528</v>
      </c>
      <c r="C37" s="486">
        <v>20717.968807016234</v>
      </c>
      <c r="D37" s="486">
        <v>43624.949211047518</v>
      </c>
      <c r="E37" s="486">
        <v>22755.995286239566</v>
      </c>
      <c r="F37" s="486">
        <v>128213.50137720184</v>
      </c>
    </row>
    <row r="38" spans="1:6" x14ac:dyDescent="0.35">
      <c r="A38" s="473"/>
      <c r="B38" s="469"/>
      <c r="C38" s="469"/>
      <c r="D38" s="469"/>
      <c r="E38" s="469"/>
      <c r="F38" s="469"/>
    </row>
    <row r="39" spans="1:6" x14ac:dyDescent="0.35">
      <c r="A39" s="487" t="s">
        <v>25</v>
      </c>
      <c r="B39" s="469"/>
      <c r="C39" s="469"/>
      <c r="D39" s="469"/>
      <c r="E39" s="469"/>
      <c r="F39" s="469"/>
    </row>
    <row r="40" spans="1:6" x14ac:dyDescent="0.35">
      <c r="A40" s="472"/>
    </row>
    <row r="41" spans="1:6" x14ac:dyDescent="0.35">
      <c r="A41" s="472"/>
    </row>
    <row r="42" spans="1:6" x14ac:dyDescent="0.35">
      <c r="A42" s="472"/>
    </row>
    <row r="43" spans="1:6" x14ac:dyDescent="0.35">
      <c r="A43" s="472"/>
    </row>
    <row r="44" spans="1:6" x14ac:dyDescent="0.35">
      <c r="A44" s="472"/>
    </row>
    <row r="45" spans="1:6" x14ac:dyDescent="0.35">
      <c r="A45" s="472"/>
    </row>
    <row r="46" spans="1:6" x14ac:dyDescent="0.35">
      <c r="A46" s="472"/>
    </row>
    <row r="47" spans="1:6" x14ac:dyDescent="0.35">
      <c r="A47" s="472"/>
    </row>
    <row r="48" spans="1:6" x14ac:dyDescent="0.35">
      <c r="A48" s="472"/>
    </row>
    <row r="49" spans="1:1" x14ac:dyDescent="0.35">
      <c r="A49" s="472"/>
    </row>
    <row r="50" spans="1:1" x14ac:dyDescent="0.35">
      <c r="A50" s="472"/>
    </row>
    <row r="51" spans="1:1" x14ac:dyDescent="0.35">
      <c r="A51" s="472"/>
    </row>
    <row r="52" spans="1:1" x14ac:dyDescent="0.35">
      <c r="A52" s="472"/>
    </row>
    <row r="53" spans="1:1" x14ac:dyDescent="0.35">
      <c r="A53" s="472"/>
    </row>
    <row r="54" spans="1:1" x14ac:dyDescent="0.35">
      <c r="A54" s="472"/>
    </row>
    <row r="55" spans="1:1" x14ac:dyDescent="0.35">
      <c r="A55" s="472"/>
    </row>
    <row r="56" spans="1:1" x14ac:dyDescent="0.35">
      <c r="A56" s="472"/>
    </row>
    <row r="57" spans="1:1" x14ac:dyDescent="0.35">
      <c r="A57" s="472"/>
    </row>
    <row r="58" spans="1:1" x14ac:dyDescent="0.35">
      <c r="A58" s="472"/>
    </row>
    <row r="59" spans="1:1" x14ac:dyDescent="0.35">
      <c r="A59" s="472"/>
    </row>
    <row r="60" spans="1:1" x14ac:dyDescent="0.35">
      <c r="A60" s="472"/>
    </row>
    <row r="61" spans="1:1" x14ac:dyDescent="0.35">
      <c r="A61" s="472"/>
    </row>
    <row r="62" spans="1:1" x14ac:dyDescent="0.35">
      <c r="A62" s="472"/>
    </row>
    <row r="63" spans="1:1" x14ac:dyDescent="0.35">
      <c r="A63" s="472"/>
    </row>
    <row r="64" spans="1:1" x14ac:dyDescent="0.35">
      <c r="A64" s="472"/>
    </row>
    <row r="65" spans="1:1" x14ac:dyDescent="0.35">
      <c r="A65" s="472"/>
    </row>
    <row r="66" spans="1:1" x14ac:dyDescent="0.35">
      <c r="A66" s="472"/>
    </row>
    <row r="67" spans="1:1" x14ac:dyDescent="0.35">
      <c r="A67" s="472"/>
    </row>
    <row r="68" spans="1:1" x14ac:dyDescent="0.35">
      <c r="A68" s="472"/>
    </row>
    <row r="69" spans="1:1" x14ac:dyDescent="0.35">
      <c r="A69" s="472"/>
    </row>
    <row r="70" spans="1:1" x14ac:dyDescent="0.35">
      <c r="A70" s="472"/>
    </row>
    <row r="71" spans="1:1" x14ac:dyDescent="0.35">
      <c r="A71" s="472"/>
    </row>
    <row r="72" spans="1:1" x14ac:dyDescent="0.35">
      <c r="A72" s="472"/>
    </row>
    <row r="73" spans="1:1" x14ac:dyDescent="0.35">
      <c r="A73" s="472"/>
    </row>
    <row r="74" spans="1:1" x14ac:dyDescent="0.35">
      <c r="A74" s="472"/>
    </row>
    <row r="75" spans="1:1" x14ac:dyDescent="0.35">
      <c r="A75" s="472"/>
    </row>
    <row r="76" spans="1:1" x14ac:dyDescent="0.35">
      <c r="A76" s="472"/>
    </row>
    <row r="77" spans="1:1" x14ac:dyDescent="0.35">
      <c r="A77" s="472"/>
    </row>
    <row r="78" spans="1:1" x14ac:dyDescent="0.35">
      <c r="A78" s="472"/>
    </row>
    <row r="79" spans="1:1" x14ac:dyDescent="0.35">
      <c r="A79" s="472"/>
    </row>
    <row r="80" spans="1:1" x14ac:dyDescent="0.35">
      <c r="A80" s="472"/>
    </row>
    <row r="81" spans="1:1" x14ac:dyDescent="0.35">
      <c r="A81" s="472"/>
    </row>
    <row r="82" spans="1:1" x14ac:dyDescent="0.35">
      <c r="A82" s="472"/>
    </row>
    <row r="83" spans="1:1" x14ac:dyDescent="0.35">
      <c r="A83" s="472"/>
    </row>
    <row r="84" spans="1:1" x14ac:dyDescent="0.35">
      <c r="A84" s="472"/>
    </row>
    <row r="85" spans="1:1" x14ac:dyDescent="0.35">
      <c r="A85" s="472"/>
    </row>
    <row r="86" spans="1:1" x14ac:dyDescent="0.35">
      <c r="A86" s="472"/>
    </row>
    <row r="87" spans="1:1" x14ac:dyDescent="0.35">
      <c r="A87" s="472"/>
    </row>
    <row r="88" spans="1:1" x14ac:dyDescent="0.35">
      <c r="A88" s="472"/>
    </row>
    <row r="89" spans="1:1" x14ac:dyDescent="0.35">
      <c r="A89" s="472"/>
    </row>
    <row r="90" spans="1:1" x14ac:dyDescent="0.35">
      <c r="A90" s="472"/>
    </row>
    <row r="91" spans="1:1" x14ac:dyDescent="0.35">
      <c r="A91" s="472"/>
    </row>
    <row r="92" spans="1:1" x14ac:dyDescent="0.35">
      <c r="A92" s="472"/>
    </row>
    <row r="93" spans="1:1" x14ac:dyDescent="0.35">
      <c r="A93" s="472"/>
    </row>
    <row r="94" spans="1:1" x14ac:dyDescent="0.35">
      <c r="A94" s="472"/>
    </row>
    <row r="95" spans="1:1" x14ac:dyDescent="0.35">
      <c r="A95" s="472"/>
    </row>
    <row r="96" spans="1:1" x14ac:dyDescent="0.35">
      <c r="A96" s="472"/>
    </row>
    <row r="97" spans="1:1" x14ac:dyDescent="0.35">
      <c r="A97" s="472"/>
    </row>
    <row r="98" spans="1:1" x14ac:dyDescent="0.35">
      <c r="A98" s="472"/>
    </row>
    <row r="99" spans="1:1" x14ac:dyDescent="0.35">
      <c r="A99" s="472"/>
    </row>
    <row r="100" spans="1:1" x14ac:dyDescent="0.35">
      <c r="A100" s="472"/>
    </row>
    <row r="101" spans="1:1" x14ac:dyDescent="0.35">
      <c r="A101" s="472"/>
    </row>
    <row r="102" spans="1:1" x14ac:dyDescent="0.35">
      <c r="A102" s="472"/>
    </row>
    <row r="103" spans="1:1" x14ac:dyDescent="0.35">
      <c r="A103" s="472"/>
    </row>
    <row r="104" spans="1:1" x14ac:dyDescent="0.35">
      <c r="A104" s="472"/>
    </row>
    <row r="105" spans="1:1" x14ac:dyDescent="0.35">
      <c r="A105" s="472"/>
    </row>
    <row r="106" spans="1:1" x14ac:dyDescent="0.35">
      <c r="A106" s="472"/>
    </row>
    <row r="107" spans="1:1" x14ac:dyDescent="0.35">
      <c r="A107" s="472"/>
    </row>
    <row r="108" spans="1:1" x14ac:dyDescent="0.35">
      <c r="A108" s="472"/>
    </row>
    <row r="109" spans="1:1" x14ac:dyDescent="0.35">
      <c r="A109" s="472"/>
    </row>
    <row r="110" spans="1:1" x14ac:dyDescent="0.35">
      <c r="A110" s="472"/>
    </row>
    <row r="111" spans="1:1" x14ac:dyDescent="0.35">
      <c r="A111" s="472"/>
    </row>
    <row r="112" spans="1:1" x14ac:dyDescent="0.35">
      <c r="A112" s="472"/>
    </row>
    <row r="113" spans="1:1" x14ac:dyDescent="0.35">
      <c r="A113" s="472"/>
    </row>
    <row r="114" spans="1:1" x14ac:dyDescent="0.35">
      <c r="A114" s="472"/>
    </row>
    <row r="115" spans="1:1" x14ac:dyDescent="0.35">
      <c r="A115" s="472"/>
    </row>
    <row r="116" spans="1:1" x14ac:dyDescent="0.35">
      <c r="A116" s="472"/>
    </row>
    <row r="117" spans="1:1" x14ac:dyDescent="0.35">
      <c r="A117" s="472"/>
    </row>
    <row r="118" spans="1:1" x14ac:dyDescent="0.35">
      <c r="A118" s="472"/>
    </row>
    <row r="119" spans="1:1" x14ac:dyDescent="0.35">
      <c r="A119" s="472"/>
    </row>
    <row r="120" spans="1:1" x14ac:dyDescent="0.35">
      <c r="A120" s="472"/>
    </row>
    <row r="121" spans="1:1" x14ac:dyDescent="0.35">
      <c r="A121" s="472"/>
    </row>
    <row r="122" spans="1:1" x14ac:dyDescent="0.35">
      <c r="A122" s="472"/>
    </row>
    <row r="123" spans="1:1" x14ac:dyDescent="0.35">
      <c r="A123" s="472"/>
    </row>
    <row r="124" spans="1:1" x14ac:dyDescent="0.35">
      <c r="A124" s="472"/>
    </row>
    <row r="125" spans="1:1" x14ac:dyDescent="0.35">
      <c r="A125" s="472"/>
    </row>
    <row r="126" spans="1:1" x14ac:dyDescent="0.35">
      <c r="A126" s="472"/>
    </row>
    <row r="127" spans="1:1" x14ac:dyDescent="0.35">
      <c r="A127" s="472"/>
    </row>
    <row r="128" spans="1:1" x14ac:dyDescent="0.35">
      <c r="A128" s="472"/>
    </row>
    <row r="129" spans="1:1" x14ac:dyDescent="0.35">
      <c r="A129" s="472"/>
    </row>
    <row r="130" spans="1:1" x14ac:dyDescent="0.35">
      <c r="A130" s="472"/>
    </row>
    <row r="131" spans="1:1" x14ac:dyDescent="0.35">
      <c r="A131" s="472"/>
    </row>
    <row r="132" spans="1:1" x14ac:dyDescent="0.35">
      <c r="A132" s="472"/>
    </row>
    <row r="133" spans="1:1" x14ac:dyDescent="0.35">
      <c r="A133" s="472"/>
    </row>
    <row r="134" spans="1:1" x14ac:dyDescent="0.35">
      <c r="A134" s="472"/>
    </row>
    <row r="135" spans="1:1" x14ac:dyDescent="0.35">
      <c r="A135" s="472"/>
    </row>
    <row r="136" spans="1:1" x14ac:dyDescent="0.35">
      <c r="A136" s="472"/>
    </row>
    <row r="137" spans="1:1" x14ac:dyDescent="0.35">
      <c r="A137" s="472"/>
    </row>
    <row r="138" spans="1:1" x14ac:dyDescent="0.35">
      <c r="A138" s="472"/>
    </row>
    <row r="139" spans="1:1" x14ac:dyDescent="0.35">
      <c r="A139" s="472"/>
    </row>
    <row r="140" spans="1:1" x14ac:dyDescent="0.35">
      <c r="A140" s="472"/>
    </row>
    <row r="141" spans="1:1" x14ac:dyDescent="0.35">
      <c r="A141" s="472"/>
    </row>
    <row r="142" spans="1:1" x14ac:dyDescent="0.35">
      <c r="A142" s="472"/>
    </row>
    <row r="143" spans="1:1" x14ac:dyDescent="0.35">
      <c r="A143" s="472"/>
    </row>
    <row r="144" spans="1:1" x14ac:dyDescent="0.35">
      <c r="A144" s="472"/>
    </row>
    <row r="145" spans="1:1" x14ac:dyDescent="0.35">
      <c r="A145" s="472"/>
    </row>
    <row r="146" spans="1:1" x14ac:dyDescent="0.35">
      <c r="A146" s="472"/>
    </row>
    <row r="147" spans="1:1" x14ac:dyDescent="0.35">
      <c r="A147" s="472"/>
    </row>
    <row r="148" spans="1:1" x14ac:dyDescent="0.35">
      <c r="A148" s="472"/>
    </row>
    <row r="149" spans="1:1" x14ac:dyDescent="0.35">
      <c r="A149" s="472"/>
    </row>
    <row r="150" spans="1:1" x14ac:dyDescent="0.35">
      <c r="A150" s="472"/>
    </row>
    <row r="151" spans="1:1" x14ac:dyDescent="0.35">
      <c r="A151" s="472"/>
    </row>
    <row r="152" spans="1:1" x14ac:dyDescent="0.35">
      <c r="A152" s="472"/>
    </row>
    <row r="153" spans="1:1" x14ac:dyDescent="0.35">
      <c r="A153" s="472"/>
    </row>
    <row r="154" spans="1:1" x14ac:dyDescent="0.35">
      <c r="A154" s="472"/>
    </row>
    <row r="155" spans="1:1" x14ac:dyDescent="0.35">
      <c r="A155" s="472"/>
    </row>
    <row r="156" spans="1:1" x14ac:dyDescent="0.35">
      <c r="A156" s="472"/>
    </row>
    <row r="157" spans="1:1" x14ac:dyDescent="0.35">
      <c r="A157" s="472"/>
    </row>
    <row r="158" spans="1:1" x14ac:dyDescent="0.35">
      <c r="A158" s="472"/>
    </row>
    <row r="159" spans="1:1" x14ac:dyDescent="0.35">
      <c r="A159" s="472"/>
    </row>
    <row r="160" spans="1:1" x14ac:dyDescent="0.35">
      <c r="A160" s="472"/>
    </row>
    <row r="161" spans="1:1" x14ac:dyDescent="0.35">
      <c r="A161" s="472"/>
    </row>
    <row r="162" spans="1:1" x14ac:dyDescent="0.35">
      <c r="A162" s="472"/>
    </row>
    <row r="163" spans="1:1" x14ac:dyDescent="0.35">
      <c r="A163" s="472"/>
    </row>
    <row r="164" spans="1:1" x14ac:dyDescent="0.35">
      <c r="A164" s="472"/>
    </row>
    <row r="165" spans="1:1" x14ac:dyDescent="0.35">
      <c r="A165" s="472"/>
    </row>
    <row r="166" spans="1:1" x14ac:dyDescent="0.35">
      <c r="A166" s="472"/>
    </row>
    <row r="167" spans="1:1" x14ac:dyDescent="0.35">
      <c r="A167" s="472"/>
    </row>
    <row r="168" spans="1:1" x14ac:dyDescent="0.35">
      <c r="A168" s="472"/>
    </row>
    <row r="169" spans="1:1" x14ac:dyDescent="0.35">
      <c r="A169" s="472"/>
    </row>
    <row r="170" spans="1:1" x14ac:dyDescent="0.35">
      <c r="A170" s="472"/>
    </row>
    <row r="171" spans="1:1" x14ac:dyDescent="0.35">
      <c r="A171" s="472"/>
    </row>
    <row r="172" spans="1:1" x14ac:dyDescent="0.35">
      <c r="A172" s="472"/>
    </row>
    <row r="173" spans="1:1" x14ac:dyDescent="0.35">
      <c r="A173" s="472"/>
    </row>
    <row r="174" spans="1:1" x14ac:dyDescent="0.35">
      <c r="A174" s="472"/>
    </row>
    <row r="175" spans="1:1" x14ac:dyDescent="0.35">
      <c r="A175" s="472"/>
    </row>
    <row r="176" spans="1:1" x14ac:dyDescent="0.35">
      <c r="A176" s="472"/>
    </row>
    <row r="177" spans="1:1" x14ac:dyDescent="0.35">
      <c r="A177" s="472"/>
    </row>
    <row r="178" spans="1:1" x14ac:dyDescent="0.35">
      <c r="A178" s="472"/>
    </row>
    <row r="179" spans="1:1" x14ac:dyDescent="0.35">
      <c r="A179" s="472"/>
    </row>
    <row r="180" spans="1:1" x14ac:dyDescent="0.35">
      <c r="A180" s="472"/>
    </row>
    <row r="181" spans="1:1" x14ac:dyDescent="0.35">
      <c r="A181" s="472"/>
    </row>
    <row r="182" spans="1:1" x14ac:dyDescent="0.35">
      <c r="A182" s="472"/>
    </row>
    <row r="183" spans="1:1" x14ac:dyDescent="0.35">
      <c r="A183" s="472"/>
    </row>
    <row r="184" spans="1:1" x14ac:dyDescent="0.35">
      <c r="A184" s="472"/>
    </row>
    <row r="185" spans="1:1" x14ac:dyDescent="0.35">
      <c r="A185" s="472"/>
    </row>
    <row r="186" spans="1:1" x14ac:dyDescent="0.35">
      <c r="A186" s="472"/>
    </row>
    <row r="187" spans="1:1" x14ac:dyDescent="0.35">
      <c r="A187" s="472"/>
    </row>
    <row r="188" spans="1:1" x14ac:dyDescent="0.35">
      <c r="A188" s="472"/>
    </row>
    <row r="189" spans="1:1" x14ac:dyDescent="0.35">
      <c r="A189" s="472"/>
    </row>
    <row r="190" spans="1:1" x14ac:dyDescent="0.35">
      <c r="A190" s="472"/>
    </row>
    <row r="191" spans="1:1" x14ac:dyDescent="0.35">
      <c r="A191" s="472"/>
    </row>
    <row r="192" spans="1:1" x14ac:dyDescent="0.35">
      <c r="A192" s="472"/>
    </row>
    <row r="193" spans="1:1" x14ac:dyDescent="0.35">
      <c r="A193" s="472"/>
    </row>
    <row r="194" spans="1:1" x14ac:dyDescent="0.35">
      <c r="A194" s="472"/>
    </row>
    <row r="195" spans="1:1" x14ac:dyDescent="0.35">
      <c r="A195" s="472"/>
    </row>
    <row r="196" spans="1:1" x14ac:dyDescent="0.35">
      <c r="A196" s="472"/>
    </row>
    <row r="197" spans="1:1" x14ac:dyDescent="0.35">
      <c r="A197" s="472"/>
    </row>
    <row r="198" spans="1:1" x14ac:dyDescent="0.35">
      <c r="A198" s="472"/>
    </row>
    <row r="199" spans="1:1" x14ac:dyDescent="0.35">
      <c r="A199" s="472"/>
    </row>
    <row r="200" spans="1:1" x14ac:dyDescent="0.35">
      <c r="A200" s="472"/>
    </row>
    <row r="201" spans="1:1" x14ac:dyDescent="0.35">
      <c r="A201" s="472"/>
    </row>
    <row r="202" spans="1:1" x14ac:dyDescent="0.35">
      <c r="A202" s="472"/>
    </row>
    <row r="203" spans="1:1" x14ac:dyDescent="0.35">
      <c r="A203" s="472"/>
    </row>
    <row r="204" spans="1:1" x14ac:dyDescent="0.35">
      <c r="A204" s="472"/>
    </row>
    <row r="205" spans="1:1" x14ac:dyDescent="0.35">
      <c r="A205" s="472"/>
    </row>
    <row r="206" spans="1:1" x14ac:dyDescent="0.35">
      <c r="A206" s="472"/>
    </row>
    <row r="207" spans="1:1" x14ac:dyDescent="0.35">
      <c r="A207" s="472"/>
    </row>
    <row r="208" spans="1:1" x14ac:dyDescent="0.35">
      <c r="A208" s="472"/>
    </row>
    <row r="209" spans="1:1" x14ac:dyDescent="0.35">
      <c r="A209" s="472"/>
    </row>
    <row r="210" spans="1:1" x14ac:dyDescent="0.35">
      <c r="A210" s="472"/>
    </row>
    <row r="211" spans="1:1" x14ac:dyDescent="0.35">
      <c r="A211" s="472"/>
    </row>
    <row r="212" spans="1:1" x14ac:dyDescent="0.35">
      <c r="A212" s="472"/>
    </row>
    <row r="213" spans="1:1" x14ac:dyDescent="0.35">
      <c r="A213" s="472"/>
    </row>
    <row r="214" spans="1:1" x14ac:dyDescent="0.35">
      <c r="A214" s="472"/>
    </row>
    <row r="215" spans="1:1" x14ac:dyDescent="0.35">
      <c r="A215" s="472"/>
    </row>
    <row r="216" spans="1:1" x14ac:dyDescent="0.35">
      <c r="A216" s="472"/>
    </row>
    <row r="217" spans="1:1" x14ac:dyDescent="0.35">
      <c r="A217" s="472"/>
    </row>
    <row r="218" spans="1:1" x14ac:dyDescent="0.35">
      <c r="A218" s="472"/>
    </row>
    <row r="219" spans="1:1" x14ac:dyDescent="0.35">
      <c r="A219" s="472"/>
    </row>
    <row r="220" spans="1:1" x14ac:dyDescent="0.35">
      <c r="A220" s="472"/>
    </row>
    <row r="221" spans="1:1" x14ac:dyDescent="0.35">
      <c r="A221" s="472"/>
    </row>
    <row r="222" spans="1:1" x14ac:dyDescent="0.35">
      <c r="A222" s="472"/>
    </row>
    <row r="223" spans="1:1" x14ac:dyDescent="0.35">
      <c r="A223" s="472"/>
    </row>
    <row r="224" spans="1:1" x14ac:dyDescent="0.35">
      <c r="A224" s="472"/>
    </row>
    <row r="225" spans="1:1" x14ac:dyDescent="0.35">
      <c r="A225" s="472"/>
    </row>
    <row r="226" spans="1:1" x14ac:dyDescent="0.35">
      <c r="A226" s="472"/>
    </row>
    <row r="227" spans="1:1" x14ac:dyDescent="0.35">
      <c r="A227" s="472"/>
    </row>
    <row r="228" spans="1:1" x14ac:dyDescent="0.35">
      <c r="A228" s="472"/>
    </row>
    <row r="229" spans="1:1" x14ac:dyDescent="0.35">
      <c r="A229" s="472"/>
    </row>
    <row r="230" spans="1:1" x14ac:dyDescent="0.35">
      <c r="A230" s="472"/>
    </row>
    <row r="231" spans="1:1" x14ac:dyDescent="0.35">
      <c r="A231" s="472"/>
    </row>
    <row r="232" spans="1:1" x14ac:dyDescent="0.35">
      <c r="A232" s="472"/>
    </row>
    <row r="233" spans="1:1" x14ac:dyDescent="0.35">
      <c r="A233" s="472"/>
    </row>
    <row r="234" spans="1:1" x14ac:dyDescent="0.35">
      <c r="A234" s="472"/>
    </row>
    <row r="235" spans="1:1" x14ac:dyDescent="0.35">
      <c r="A235" s="472"/>
    </row>
    <row r="236" spans="1:1" x14ac:dyDescent="0.35">
      <c r="A236" s="472"/>
    </row>
    <row r="237" spans="1:1" x14ac:dyDescent="0.35">
      <c r="A237" s="472"/>
    </row>
    <row r="238" spans="1:1" x14ac:dyDescent="0.35">
      <c r="A238" s="472"/>
    </row>
    <row r="239" spans="1:1" x14ac:dyDescent="0.35">
      <c r="A239" s="472"/>
    </row>
    <row r="240" spans="1:1" x14ac:dyDescent="0.35">
      <c r="A240" s="472"/>
    </row>
    <row r="241" spans="1:1" x14ac:dyDescent="0.35">
      <c r="A241" s="472"/>
    </row>
    <row r="242" spans="1:1" x14ac:dyDescent="0.35">
      <c r="A242" s="472"/>
    </row>
    <row r="243" spans="1:1" x14ac:dyDescent="0.35">
      <c r="A243" s="472"/>
    </row>
    <row r="244" spans="1:1" x14ac:dyDescent="0.35">
      <c r="A244" s="472"/>
    </row>
    <row r="245" spans="1:1" x14ac:dyDescent="0.35">
      <c r="A245" s="472"/>
    </row>
    <row r="246" spans="1:1" x14ac:dyDescent="0.35">
      <c r="A246" s="472"/>
    </row>
    <row r="247" spans="1:1" x14ac:dyDescent="0.35">
      <c r="A247" s="472"/>
    </row>
    <row r="248" spans="1:1" x14ac:dyDescent="0.35">
      <c r="A248" s="472"/>
    </row>
    <row r="249" spans="1:1" x14ac:dyDescent="0.35">
      <c r="A249" s="472"/>
    </row>
    <row r="250" spans="1:1" x14ac:dyDescent="0.35">
      <c r="A250" s="472"/>
    </row>
    <row r="251" spans="1:1" x14ac:dyDescent="0.35">
      <c r="A251" s="472"/>
    </row>
    <row r="252" spans="1:1" x14ac:dyDescent="0.35">
      <c r="A252" s="472"/>
    </row>
    <row r="253" spans="1:1" x14ac:dyDescent="0.35">
      <c r="A253" s="472"/>
    </row>
    <row r="254" spans="1:1" x14ac:dyDescent="0.35">
      <c r="A254" s="472"/>
    </row>
    <row r="255" spans="1:1" x14ac:dyDescent="0.35">
      <c r="A255" s="472"/>
    </row>
    <row r="256" spans="1:1" x14ac:dyDescent="0.35">
      <c r="A256" s="472"/>
    </row>
    <row r="257" spans="1:1" x14ac:dyDescent="0.35">
      <c r="A257" s="472"/>
    </row>
    <row r="258" spans="1:1" x14ac:dyDescent="0.35">
      <c r="A258" s="472"/>
    </row>
    <row r="259" spans="1:1" x14ac:dyDescent="0.35">
      <c r="A259" s="472"/>
    </row>
    <row r="260" spans="1:1" x14ac:dyDescent="0.35">
      <c r="A260" s="472"/>
    </row>
    <row r="261" spans="1:1" x14ac:dyDescent="0.35">
      <c r="A261" s="472"/>
    </row>
    <row r="262" spans="1:1" x14ac:dyDescent="0.35">
      <c r="A262" s="472"/>
    </row>
    <row r="263" spans="1:1" x14ac:dyDescent="0.35">
      <c r="A263" s="472"/>
    </row>
    <row r="264" spans="1:1" x14ac:dyDescent="0.35">
      <c r="A264" s="472"/>
    </row>
    <row r="265" spans="1:1" x14ac:dyDescent="0.35">
      <c r="A265" s="472"/>
    </row>
    <row r="266" spans="1:1" x14ac:dyDescent="0.35">
      <c r="A266" s="472"/>
    </row>
    <row r="267" spans="1:1" x14ac:dyDescent="0.35">
      <c r="A267" s="472"/>
    </row>
    <row r="268" spans="1:1" x14ac:dyDescent="0.35">
      <c r="A268" s="472"/>
    </row>
    <row r="269" spans="1:1" x14ac:dyDescent="0.35">
      <c r="A269" s="472"/>
    </row>
    <row r="270" spans="1:1" x14ac:dyDescent="0.35">
      <c r="A270" s="472"/>
    </row>
    <row r="271" spans="1:1" x14ac:dyDescent="0.35">
      <c r="A271" s="472"/>
    </row>
    <row r="272" spans="1:1" x14ac:dyDescent="0.35">
      <c r="A272" s="472"/>
    </row>
    <row r="273" spans="1:1" x14ac:dyDescent="0.35">
      <c r="A273" s="472"/>
    </row>
    <row r="274" spans="1:1" x14ac:dyDescent="0.35">
      <c r="A274" s="472"/>
    </row>
    <row r="275" spans="1:1" x14ac:dyDescent="0.35">
      <c r="A275" s="472"/>
    </row>
    <row r="276" spans="1:1" x14ac:dyDescent="0.35">
      <c r="A276" s="472"/>
    </row>
    <row r="277" spans="1:1" x14ac:dyDescent="0.35">
      <c r="A277" s="472"/>
    </row>
    <row r="278" spans="1:1" x14ac:dyDescent="0.35">
      <c r="A278" s="472"/>
    </row>
    <row r="279" spans="1:1" x14ac:dyDescent="0.35">
      <c r="A279" s="472"/>
    </row>
    <row r="280" spans="1:1" x14ac:dyDescent="0.35">
      <c r="A280" s="472"/>
    </row>
    <row r="281" spans="1:1" x14ac:dyDescent="0.35">
      <c r="A281" s="472"/>
    </row>
    <row r="282" spans="1:1" x14ac:dyDescent="0.35">
      <c r="A282" s="472"/>
    </row>
    <row r="283" spans="1:1" x14ac:dyDescent="0.35">
      <c r="A283" s="472"/>
    </row>
    <row r="284" spans="1:1" x14ac:dyDescent="0.35">
      <c r="A284" s="472"/>
    </row>
    <row r="285" spans="1:1" x14ac:dyDescent="0.35">
      <c r="A285" s="472"/>
    </row>
    <row r="286" spans="1:1" x14ac:dyDescent="0.35">
      <c r="A286" s="472"/>
    </row>
    <row r="287" spans="1:1" x14ac:dyDescent="0.35">
      <c r="A287" s="472"/>
    </row>
    <row r="288" spans="1:1" x14ac:dyDescent="0.35">
      <c r="A288" s="472"/>
    </row>
    <row r="289" spans="1:1" x14ac:dyDescent="0.35">
      <c r="A289" s="472"/>
    </row>
    <row r="290" spans="1:1" x14ac:dyDescent="0.35">
      <c r="A290" s="472"/>
    </row>
    <row r="291" spans="1:1" x14ac:dyDescent="0.35">
      <c r="A291" s="472"/>
    </row>
    <row r="292" spans="1:1" x14ac:dyDescent="0.35">
      <c r="A292" s="472"/>
    </row>
    <row r="293" spans="1:1" x14ac:dyDescent="0.35">
      <c r="A293" s="472"/>
    </row>
    <row r="294" spans="1:1" x14ac:dyDescent="0.35">
      <c r="A294" s="472"/>
    </row>
    <row r="295" spans="1:1" x14ac:dyDescent="0.35">
      <c r="A295" s="472"/>
    </row>
    <row r="296" spans="1:1" x14ac:dyDescent="0.35">
      <c r="A296" s="472"/>
    </row>
    <row r="297" spans="1:1" x14ac:dyDescent="0.35">
      <c r="A297" s="472"/>
    </row>
    <row r="298" spans="1:1" x14ac:dyDescent="0.35">
      <c r="A298" s="472"/>
    </row>
    <row r="299" spans="1:1" x14ac:dyDescent="0.35">
      <c r="A299" s="472"/>
    </row>
    <row r="300" spans="1:1" x14ac:dyDescent="0.35">
      <c r="A300" s="472"/>
    </row>
    <row r="301" spans="1:1" x14ac:dyDescent="0.35">
      <c r="A301" s="472"/>
    </row>
    <row r="302" spans="1:1" x14ac:dyDescent="0.35">
      <c r="A302" s="472"/>
    </row>
    <row r="303" spans="1:1" x14ac:dyDescent="0.35">
      <c r="A303" s="472"/>
    </row>
    <row r="304" spans="1:1" x14ac:dyDescent="0.35">
      <c r="A304" s="472"/>
    </row>
    <row r="305" spans="1:1" x14ac:dyDescent="0.35">
      <c r="A305" s="472"/>
    </row>
    <row r="306" spans="1:1" x14ac:dyDescent="0.35">
      <c r="A306" s="472"/>
    </row>
    <row r="307" spans="1:1" x14ac:dyDescent="0.35">
      <c r="A307" s="472"/>
    </row>
    <row r="308" spans="1:1" x14ac:dyDescent="0.35">
      <c r="A308" s="472"/>
    </row>
    <row r="309" spans="1:1" x14ac:dyDescent="0.35">
      <c r="A309" s="472"/>
    </row>
    <row r="310" spans="1:1" x14ac:dyDescent="0.35">
      <c r="A310" s="472"/>
    </row>
    <row r="311" spans="1:1" x14ac:dyDescent="0.35">
      <c r="A311" s="472"/>
    </row>
    <row r="312" spans="1:1" x14ac:dyDescent="0.35">
      <c r="A312" s="472"/>
    </row>
    <row r="313" spans="1:1" x14ac:dyDescent="0.35">
      <c r="A313" s="472"/>
    </row>
    <row r="314" spans="1:1" x14ac:dyDescent="0.35">
      <c r="A314" s="472"/>
    </row>
    <row r="315" spans="1:1" x14ac:dyDescent="0.35">
      <c r="A315" s="472"/>
    </row>
    <row r="316" spans="1:1" x14ac:dyDescent="0.35">
      <c r="A316" s="472"/>
    </row>
    <row r="317" spans="1:1" x14ac:dyDescent="0.35">
      <c r="A317" s="472"/>
    </row>
    <row r="318" spans="1:1" x14ac:dyDescent="0.35">
      <c r="A318" s="472"/>
    </row>
    <row r="319" spans="1:1" x14ac:dyDescent="0.35">
      <c r="A319" s="472"/>
    </row>
    <row r="320" spans="1:1" x14ac:dyDescent="0.35">
      <c r="A320" s="472"/>
    </row>
    <row r="321" spans="1:1" x14ac:dyDescent="0.35">
      <c r="A321" s="472"/>
    </row>
    <row r="322" spans="1:1" x14ac:dyDescent="0.35">
      <c r="A322" s="472"/>
    </row>
    <row r="323" spans="1:1" x14ac:dyDescent="0.35">
      <c r="A323" s="472"/>
    </row>
    <row r="324" spans="1:1" x14ac:dyDescent="0.35">
      <c r="A324" s="472"/>
    </row>
    <row r="325" spans="1:1" x14ac:dyDescent="0.35">
      <c r="A325" s="472"/>
    </row>
    <row r="326" spans="1:1" x14ac:dyDescent="0.35">
      <c r="A326" s="472"/>
    </row>
    <row r="327" spans="1:1" x14ac:dyDescent="0.35">
      <c r="A327" s="472"/>
    </row>
    <row r="328" spans="1:1" x14ac:dyDescent="0.35">
      <c r="A328" s="472"/>
    </row>
    <row r="329" spans="1:1" x14ac:dyDescent="0.35">
      <c r="A329" s="472"/>
    </row>
    <row r="330" spans="1:1" x14ac:dyDescent="0.35">
      <c r="A330" s="472"/>
    </row>
    <row r="331" spans="1:1" x14ac:dyDescent="0.35">
      <c r="A331" s="472"/>
    </row>
    <row r="332" spans="1:1" x14ac:dyDescent="0.35">
      <c r="A332" s="472"/>
    </row>
    <row r="333" spans="1:1" x14ac:dyDescent="0.35">
      <c r="A333" s="472"/>
    </row>
    <row r="334" spans="1:1" x14ac:dyDescent="0.35">
      <c r="A334" s="472"/>
    </row>
    <row r="335" spans="1:1" x14ac:dyDescent="0.35">
      <c r="A335" s="472"/>
    </row>
    <row r="336" spans="1:1" x14ac:dyDescent="0.35">
      <c r="A336" s="472"/>
    </row>
    <row r="337" spans="1:1" x14ac:dyDescent="0.35">
      <c r="A337" s="472"/>
    </row>
    <row r="338" spans="1:1" x14ac:dyDescent="0.35">
      <c r="A338" s="472"/>
    </row>
    <row r="339" spans="1:1" x14ac:dyDescent="0.35">
      <c r="A339" s="472"/>
    </row>
    <row r="340" spans="1:1" x14ac:dyDescent="0.35">
      <c r="A340" s="472"/>
    </row>
    <row r="341" spans="1:1" x14ac:dyDescent="0.35">
      <c r="A341" s="472"/>
    </row>
    <row r="342" spans="1:1" x14ac:dyDescent="0.35">
      <c r="A342" s="472"/>
    </row>
    <row r="343" spans="1:1" x14ac:dyDescent="0.35">
      <c r="A343" s="472"/>
    </row>
    <row r="344" spans="1:1" x14ac:dyDescent="0.35">
      <c r="A344" s="472"/>
    </row>
    <row r="345" spans="1:1" x14ac:dyDescent="0.35">
      <c r="A345" s="472"/>
    </row>
    <row r="346" spans="1:1" x14ac:dyDescent="0.35">
      <c r="A346" s="472"/>
    </row>
    <row r="347" spans="1:1" x14ac:dyDescent="0.35">
      <c r="A347" s="472"/>
    </row>
    <row r="348" spans="1:1" x14ac:dyDescent="0.35">
      <c r="A348" s="472"/>
    </row>
    <row r="349" spans="1:1" x14ac:dyDescent="0.35">
      <c r="A349" s="472"/>
    </row>
    <row r="350" spans="1:1" x14ac:dyDescent="0.35">
      <c r="A350" s="472"/>
    </row>
    <row r="351" spans="1:1" x14ac:dyDescent="0.35">
      <c r="A351" s="472"/>
    </row>
    <row r="352" spans="1:1" x14ac:dyDescent="0.35">
      <c r="A352" s="472"/>
    </row>
    <row r="353" spans="1:1" x14ac:dyDescent="0.35">
      <c r="A353" s="472"/>
    </row>
    <row r="354" spans="1:1" x14ac:dyDescent="0.35">
      <c r="A354" s="472"/>
    </row>
    <row r="355" spans="1:1" x14ac:dyDescent="0.35">
      <c r="A355" s="472"/>
    </row>
    <row r="356" spans="1:1" x14ac:dyDescent="0.35">
      <c r="A356" s="472"/>
    </row>
    <row r="357" spans="1:1" x14ac:dyDescent="0.35">
      <c r="A357" s="472"/>
    </row>
    <row r="358" spans="1:1" x14ac:dyDescent="0.35">
      <c r="A358" s="472"/>
    </row>
    <row r="359" spans="1:1" x14ac:dyDescent="0.35">
      <c r="A359" s="472"/>
    </row>
    <row r="360" spans="1:1" x14ac:dyDescent="0.35">
      <c r="A360" s="472"/>
    </row>
    <row r="361" spans="1:1" x14ac:dyDescent="0.35">
      <c r="A361" s="472"/>
    </row>
    <row r="362" spans="1:1" x14ac:dyDescent="0.35">
      <c r="A362" s="472"/>
    </row>
    <row r="363" spans="1:1" x14ac:dyDescent="0.35">
      <c r="A363" s="472"/>
    </row>
    <row r="364" spans="1:1" x14ac:dyDescent="0.35">
      <c r="A364" s="472"/>
    </row>
    <row r="365" spans="1:1" x14ac:dyDescent="0.35">
      <c r="A365" s="472"/>
    </row>
    <row r="366" spans="1:1" x14ac:dyDescent="0.35">
      <c r="A366" s="472"/>
    </row>
    <row r="367" spans="1:1" x14ac:dyDescent="0.35">
      <c r="A367" s="472"/>
    </row>
    <row r="368" spans="1:1" x14ac:dyDescent="0.35">
      <c r="A368" s="472"/>
    </row>
    <row r="369" spans="1:1" x14ac:dyDescent="0.35">
      <c r="A369" s="472"/>
    </row>
    <row r="370" spans="1:1" x14ac:dyDescent="0.35">
      <c r="A370" s="472"/>
    </row>
    <row r="371" spans="1:1" x14ac:dyDescent="0.35">
      <c r="A371" s="472"/>
    </row>
    <row r="372" spans="1:1" x14ac:dyDescent="0.35">
      <c r="A372" s="472"/>
    </row>
    <row r="373" spans="1:1" x14ac:dyDescent="0.35">
      <c r="A373" s="472"/>
    </row>
    <row r="374" spans="1:1" x14ac:dyDescent="0.35">
      <c r="A374" s="472"/>
    </row>
    <row r="375" spans="1:1" x14ac:dyDescent="0.35">
      <c r="A375" s="472"/>
    </row>
    <row r="376" spans="1:1" x14ac:dyDescent="0.35">
      <c r="A376" s="472"/>
    </row>
    <row r="377" spans="1:1" x14ac:dyDescent="0.35">
      <c r="A377" s="472"/>
    </row>
    <row r="378" spans="1:1" x14ac:dyDescent="0.35">
      <c r="A378" s="472"/>
    </row>
    <row r="379" spans="1:1" x14ac:dyDescent="0.35">
      <c r="A379" s="472"/>
    </row>
    <row r="380" spans="1:1" x14ac:dyDescent="0.35">
      <c r="A380" s="472"/>
    </row>
    <row r="381" spans="1:1" x14ac:dyDescent="0.35">
      <c r="A381" s="472"/>
    </row>
    <row r="382" spans="1:1" x14ac:dyDescent="0.35">
      <c r="A382" s="472"/>
    </row>
    <row r="383" spans="1:1" x14ac:dyDescent="0.35">
      <c r="A383" s="472"/>
    </row>
    <row r="384" spans="1:1" x14ac:dyDescent="0.35">
      <c r="A384" s="472"/>
    </row>
    <row r="385" spans="1:1" x14ac:dyDescent="0.35">
      <c r="A385" s="472"/>
    </row>
    <row r="386" spans="1:1" x14ac:dyDescent="0.35">
      <c r="A386" s="472"/>
    </row>
    <row r="387" spans="1:1" x14ac:dyDescent="0.35">
      <c r="A387" s="472"/>
    </row>
    <row r="388" spans="1:1" x14ac:dyDescent="0.35">
      <c r="A388" s="472"/>
    </row>
    <row r="389" spans="1:1" x14ac:dyDescent="0.35">
      <c r="A389" s="472"/>
    </row>
    <row r="390" spans="1:1" x14ac:dyDescent="0.35">
      <c r="A390" s="472"/>
    </row>
    <row r="391" spans="1:1" x14ac:dyDescent="0.35">
      <c r="A391" s="472"/>
    </row>
    <row r="392" spans="1:1" x14ac:dyDescent="0.35">
      <c r="A392" s="472"/>
    </row>
    <row r="393" spans="1:1" x14ac:dyDescent="0.35">
      <c r="A393" s="472"/>
    </row>
    <row r="394" spans="1:1" x14ac:dyDescent="0.35">
      <c r="A394" s="472"/>
    </row>
    <row r="395" spans="1:1" x14ac:dyDescent="0.35">
      <c r="A395" s="472"/>
    </row>
    <row r="396" spans="1:1" x14ac:dyDescent="0.35">
      <c r="A396" s="472"/>
    </row>
    <row r="397" spans="1:1" x14ac:dyDescent="0.35">
      <c r="A397" s="472"/>
    </row>
    <row r="398" spans="1:1" x14ac:dyDescent="0.35">
      <c r="A398" s="472"/>
    </row>
    <row r="399" spans="1:1" x14ac:dyDescent="0.35">
      <c r="A399" s="472"/>
    </row>
    <row r="400" spans="1:1" x14ac:dyDescent="0.35">
      <c r="A400" s="472"/>
    </row>
    <row r="401" spans="1:1" x14ac:dyDescent="0.35">
      <c r="A401" s="472"/>
    </row>
    <row r="402" spans="1:1" x14ac:dyDescent="0.35">
      <c r="A402" s="472"/>
    </row>
    <row r="403" spans="1:1" x14ac:dyDescent="0.35">
      <c r="A403" s="472"/>
    </row>
    <row r="404" spans="1:1" x14ac:dyDescent="0.35">
      <c r="A404" s="472"/>
    </row>
    <row r="405" spans="1:1" x14ac:dyDescent="0.35">
      <c r="A405" s="472"/>
    </row>
    <row r="406" spans="1:1" x14ac:dyDescent="0.35">
      <c r="A406" s="472"/>
    </row>
    <row r="407" spans="1:1" x14ac:dyDescent="0.35">
      <c r="A407" s="472"/>
    </row>
    <row r="408" spans="1:1" x14ac:dyDescent="0.35">
      <c r="A408" s="472"/>
    </row>
    <row r="409" spans="1:1" x14ac:dyDescent="0.35">
      <c r="A409" s="472"/>
    </row>
    <row r="410" spans="1:1" x14ac:dyDescent="0.35">
      <c r="A410" s="472"/>
    </row>
    <row r="411" spans="1:1" x14ac:dyDescent="0.35">
      <c r="A411" s="472"/>
    </row>
    <row r="412" spans="1:1" x14ac:dyDescent="0.35">
      <c r="A412" s="472"/>
    </row>
    <row r="413" spans="1:1" x14ac:dyDescent="0.35">
      <c r="A413" s="472"/>
    </row>
    <row r="414" spans="1:1" x14ac:dyDescent="0.35">
      <c r="A414" s="472"/>
    </row>
    <row r="415" spans="1:1" x14ac:dyDescent="0.35">
      <c r="A415" s="472"/>
    </row>
    <row r="416" spans="1:1" x14ac:dyDescent="0.35">
      <c r="A416" s="472"/>
    </row>
    <row r="417" spans="1:1" x14ac:dyDescent="0.35">
      <c r="A417" s="472"/>
    </row>
    <row r="418" spans="1:1" x14ac:dyDescent="0.35">
      <c r="A418" s="472"/>
    </row>
    <row r="419" spans="1:1" x14ac:dyDescent="0.35">
      <c r="A419" s="472"/>
    </row>
    <row r="420" spans="1:1" x14ac:dyDescent="0.35">
      <c r="A420" s="472"/>
    </row>
    <row r="421" spans="1:1" x14ac:dyDescent="0.35">
      <c r="A421" s="472"/>
    </row>
    <row r="422" spans="1:1" x14ac:dyDescent="0.35">
      <c r="A422" s="472"/>
    </row>
    <row r="423" spans="1:1" x14ac:dyDescent="0.35">
      <c r="A423" s="472"/>
    </row>
    <row r="424" spans="1:1" x14ac:dyDescent="0.35">
      <c r="A424" s="472"/>
    </row>
    <row r="425" spans="1:1" x14ac:dyDescent="0.35">
      <c r="A425" s="472"/>
    </row>
    <row r="426" spans="1:1" x14ac:dyDescent="0.35">
      <c r="A426" s="472"/>
    </row>
    <row r="427" spans="1:1" x14ac:dyDescent="0.35">
      <c r="A427" s="472"/>
    </row>
    <row r="428" spans="1:1" x14ac:dyDescent="0.35">
      <c r="A428" s="472"/>
    </row>
    <row r="429" spans="1:1" x14ac:dyDescent="0.35">
      <c r="A429" s="472"/>
    </row>
    <row r="430" spans="1:1" x14ac:dyDescent="0.35">
      <c r="A430" s="472"/>
    </row>
    <row r="431" spans="1:1" x14ac:dyDescent="0.35">
      <c r="A431" s="472"/>
    </row>
    <row r="432" spans="1:1" x14ac:dyDescent="0.35">
      <c r="A432" s="472"/>
    </row>
    <row r="433" spans="1:1" x14ac:dyDescent="0.35">
      <c r="A433" s="472"/>
    </row>
    <row r="434" spans="1:1" x14ac:dyDescent="0.35">
      <c r="A434" s="472"/>
    </row>
    <row r="435" spans="1:1" x14ac:dyDescent="0.35">
      <c r="A435" s="472"/>
    </row>
    <row r="436" spans="1:1" x14ac:dyDescent="0.35">
      <c r="A436" s="472"/>
    </row>
    <row r="437" spans="1:1" x14ac:dyDescent="0.35">
      <c r="A437" s="472"/>
    </row>
    <row r="438" spans="1:1" x14ac:dyDescent="0.35">
      <c r="A438" s="472"/>
    </row>
    <row r="439" spans="1:1" x14ac:dyDescent="0.35">
      <c r="A439" s="472"/>
    </row>
    <row r="440" spans="1:1" x14ac:dyDescent="0.35">
      <c r="A440" s="472"/>
    </row>
    <row r="441" spans="1:1" x14ac:dyDescent="0.35">
      <c r="A441" s="472"/>
    </row>
    <row r="442" spans="1:1" x14ac:dyDescent="0.35">
      <c r="A442" s="472"/>
    </row>
    <row r="443" spans="1:1" x14ac:dyDescent="0.35">
      <c r="A443" s="472"/>
    </row>
    <row r="444" spans="1:1" x14ac:dyDescent="0.35">
      <c r="A444" s="472"/>
    </row>
    <row r="445" spans="1:1" x14ac:dyDescent="0.35">
      <c r="A445" s="472"/>
    </row>
    <row r="446" spans="1:1" x14ac:dyDescent="0.35">
      <c r="A446" s="472"/>
    </row>
    <row r="447" spans="1:1" x14ac:dyDescent="0.35">
      <c r="A447" s="472"/>
    </row>
    <row r="448" spans="1:1" x14ac:dyDescent="0.35">
      <c r="A448" s="472"/>
    </row>
    <row r="449" spans="1:1" x14ac:dyDescent="0.35">
      <c r="A449" s="472"/>
    </row>
    <row r="450" spans="1:1" x14ac:dyDescent="0.35">
      <c r="A450" s="472"/>
    </row>
    <row r="451" spans="1:1" x14ac:dyDescent="0.35">
      <c r="A451" s="472"/>
    </row>
    <row r="452" spans="1:1" x14ac:dyDescent="0.35">
      <c r="A452" s="472"/>
    </row>
    <row r="453" spans="1:1" x14ac:dyDescent="0.35">
      <c r="A453" s="472"/>
    </row>
    <row r="454" spans="1:1" x14ac:dyDescent="0.35">
      <c r="A454" s="472"/>
    </row>
    <row r="455" spans="1:1" x14ac:dyDescent="0.35">
      <c r="A455" s="472"/>
    </row>
    <row r="456" spans="1:1" x14ac:dyDescent="0.35">
      <c r="A456" s="472"/>
    </row>
    <row r="457" spans="1:1" x14ac:dyDescent="0.35">
      <c r="A457" s="472"/>
    </row>
    <row r="458" spans="1:1" x14ac:dyDescent="0.35">
      <c r="A458" s="472"/>
    </row>
    <row r="459" spans="1:1" x14ac:dyDescent="0.35">
      <c r="A459" s="472"/>
    </row>
    <row r="460" spans="1:1" x14ac:dyDescent="0.35">
      <c r="A460" s="472"/>
    </row>
    <row r="461" spans="1:1" x14ac:dyDescent="0.35">
      <c r="A461" s="472"/>
    </row>
    <row r="462" spans="1:1" x14ac:dyDescent="0.35">
      <c r="A462" s="472"/>
    </row>
    <row r="463" spans="1:1" x14ac:dyDescent="0.35">
      <c r="A463" s="472"/>
    </row>
    <row r="464" spans="1:1" x14ac:dyDescent="0.35">
      <c r="A464" s="472"/>
    </row>
    <row r="465" spans="1:1" x14ac:dyDescent="0.35">
      <c r="A465" s="472"/>
    </row>
    <row r="466" spans="1:1" x14ac:dyDescent="0.35">
      <c r="A466" s="472"/>
    </row>
    <row r="467" spans="1:1" x14ac:dyDescent="0.35">
      <c r="A467" s="472"/>
    </row>
    <row r="468" spans="1:1" x14ac:dyDescent="0.35">
      <c r="A468" s="472"/>
    </row>
    <row r="469" spans="1:1" x14ac:dyDescent="0.35">
      <c r="A469" s="472"/>
    </row>
    <row r="470" spans="1:1" x14ac:dyDescent="0.35">
      <c r="A470" s="472"/>
    </row>
    <row r="471" spans="1:1" x14ac:dyDescent="0.35">
      <c r="A471" s="472"/>
    </row>
    <row r="472" spans="1:1" x14ac:dyDescent="0.35">
      <c r="A472" s="472"/>
    </row>
    <row r="473" spans="1:1" x14ac:dyDescent="0.35">
      <c r="A473" s="472"/>
    </row>
    <row r="474" spans="1:1" x14ac:dyDescent="0.35">
      <c r="A474" s="472"/>
    </row>
    <row r="475" spans="1:1" x14ac:dyDescent="0.35">
      <c r="A475" s="472"/>
    </row>
    <row r="476" spans="1:1" x14ac:dyDescent="0.35">
      <c r="A476" s="472"/>
    </row>
    <row r="477" spans="1:1" x14ac:dyDescent="0.35">
      <c r="A477" s="472"/>
    </row>
    <row r="478" spans="1:1" x14ac:dyDescent="0.35">
      <c r="A478" s="472"/>
    </row>
    <row r="479" spans="1:1" x14ac:dyDescent="0.35">
      <c r="A479" s="472"/>
    </row>
    <row r="480" spans="1:1" x14ac:dyDescent="0.35">
      <c r="A480" s="472"/>
    </row>
    <row r="481" spans="1:1" x14ac:dyDescent="0.35">
      <c r="A481" s="472"/>
    </row>
    <row r="482" spans="1:1" x14ac:dyDescent="0.35">
      <c r="A482" s="472"/>
    </row>
    <row r="483" spans="1:1" x14ac:dyDescent="0.35">
      <c r="A483" s="472"/>
    </row>
    <row r="484" spans="1:1" x14ac:dyDescent="0.35">
      <c r="A484" s="472"/>
    </row>
    <row r="485" spans="1:1" x14ac:dyDescent="0.35">
      <c r="A485" s="472"/>
    </row>
    <row r="486" spans="1:1" x14ac:dyDescent="0.35">
      <c r="A486" s="472"/>
    </row>
    <row r="487" spans="1:1" x14ac:dyDescent="0.35">
      <c r="A487" s="472"/>
    </row>
    <row r="488" spans="1:1" x14ac:dyDescent="0.35">
      <c r="A488" s="472"/>
    </row>
    <row r="489" spans="1:1" x14ac:dyDescent="0.35">
      <c r="A489" s="472"/>
    </row>
    <row r="490" spans="1:1" x14ac:dyDescent="0.35">
      <c r="A490" s="472"/>
    </row>
    <row r="491" spans="1:1" x14ac:dyDescent="0.35">
      <c r="A491" s="472"/>
    </row>
    <row r="492" spans="1:1" x14ac:dyDescent="0.35">
      <c r="A492" s="472"/>
    </row>
    <row r="493" spans="1:1" x14ac:dyDescent="0.35">
      <c r="A493" s="472"/>
    </row>
    <row r="494" spans="1:1" x14ac:dyDescent="0.35">
      <c r="A494" s="472"/>
    </row>
    <row r="495" spans="1:1" x14ac:dyDescent="0.35">
      <c r="A495" s="472"/>
    </row>
    <row r="496" spans="1:1" x14ac:dyDescent="0.35">
      <c r="A496" s="472"/>
    </row>
    <row r="497" spans="1:1" x14ac:dyDescent="0.35">
      <c r="A497" s="472"/>
    </row>
    <row r="498" spans="1:1" x14ac:dyDescent="0.35">
      <c r="A498" s="472"/>
    </row>
    <row r="499" spans="1:1" x14ac:dyDescent="0.35">
      <c r="A499" s="472"/>
    </row>
    <row r="500" spans="1:1" x14ac:dyDescent="0.35">
      <c r="A500" s="472"/>
    </row>
    <row r="501" spans="1:1" x14ac:dyDescent="0.35">
      <c r="A501" s="472"/>
    </row>
    <row r="502" spans="1:1" x14ac:dyDescent="0.35">
      <c r="A502" s="472"/>
    </row>
    <row r="503" spans="1:1" x14ac:dyDescent="0.35">
      <c r="A503" s="472"/>
    </row>
    <row r="504" spans="1:1" x14ac:dyDescent="0.35">
      <c r="A504" s="472"/>
    </row>
    <row r="505" spans="1:1" x14ac:dyDescent="0.35">
      <c r="A505" s="472"/>
    </row>
    <row r="506" spans="1:1" x14ac:dyDescent="0.35">
      <c r="A506" s="472"/>
    </row>
    <row r="507" spans="1:1" x14ac:dyDescent="0.35">
      <c r="A507" s="472"/>
    </row>
    <row r="508" spans="1:1" x14ac:dyDescent="0.35">
      <c r="A508" s="472"/>
    </row>
    <row r="509" spans="1:1" x14ac:dyDescent="0.35">
      <c r="A509" s="472"/>
    </row>
    <row r="510" spans="1:1" x14ac:dyDescent="0.35">
      <c r="A510" s="472"/>
    </row>
    <row r="511" spans="1:1" x14ac:dyDescent="0.35">
      <c r="A511" s="472"/>
    </row>
    <row r="512" spans="1:1" x14ac:dyDescent="0.35">
      <c r="A512" s="472"/>
    </row>
    <row r="513" spans="1:1" x14ac:dyDescent="0.35">
      <c r="A513" s="472"/>
    </row>
    <row r="514" spans="1:1" x14ac:dyDescent="0.35">
      <c r="A514" s="472"/>
    </row>
    <row r="515" spans="1:1" x14ac:dyDescent="0.35">
      <c r="A515" s="472"/>
    </row>
    <row r="516" spans="1:1" x14ac:dyDescent="0.35">
      <c r="A516" s="472"/>
    </row>
    <row r="517" spans="1:1" x14ac:dyDescent="0.35">
      <c r="A517" s="472"/>
    </row>
    <row r="518" spans="1:1" x14ac:dyDescent="0.35">
      <c r="A518" s="472"/>
    </row>
    <row r="519" spans="1:1" x14ac:dyDescent="0.35">
      <c r="A519" s="472"/>
    </row>
    <row r="520" spans="1:1" x14ac:dyDescent="0.35">
      <c r="A520" s="472"/>
    </row>
    <row r="521" spans="1:1" x14ac:dyDescent="0.35">
      <c r="A521" s="472"/>
    </row>
    <row r="522" spans="1:1" x14ac:dyDescent="0.35">
      <c r="A522" s="472"/>
    </row>
    <row r="523" spans="1:1" x14ac:dyDescent="0.35">
      <c r="A523" s="472"/>
    </row>
    <row r="524" spans="1:1" x14ac:dyDescent="0.35">
      <c r="A524" s="472"/>
    </row>
    <row r="525" spans="1:1" x14ac:dyDescent="0.35">
      <c r="A525" s="472"/>
    </row>
    <row r="526" spans="1:1" x14ac:dyDescent="0.35">
      <c r="A526" s="472"/>
    </row>
    <row r="527" spans="1:1" x14ac:dyDescent="0.35">
      <c r="A527" s="472"/>
    </row>
    <row r="528" spans="1:1" x14ac:dyDescent="0.35">
      <c r="A528" s="472"/>
    </row>
    <row r="529" spans="1:1" x14ac:dyDescent="0.35">
      <c r="A529" s="472"/>
    </row>
    <row r="530" spans="1:1" x14ac:dyDescent="0.35">
      <c r="A530" s="472"/>
    </row>
    <row r="531" spans="1:1" x14ac:dyDescent="0.35">
      <c r="A531" s="472"/>
    </row>
    <row r="532" spans="1:1" x14ac:dyDescent="0.35">
      <c r="A532" s="472"/>
    </row>
    <row r="533" spans="1:1" x14ac:dyDescent="0.35">
      <c r="A533" s="472"/>
    </row>
    <row r="534" spans="1:1" x14ac:dyDescent="0.35">
      <c r="A534" s="472"/>
    </row>
    <row r="535" spans="1:1" x14ac:dyDescent="0.35">
      <c r="A535" s="472"/>
    </row>
    <row r="536" spans="1:1" x14ac:dyDescent="0.35">
      <c r="A536" s="472"/>
    </row>
    <row r="537" spans="1:1" x14ac:dyDescent="0.35">
      <c r="A537" s="472"/>
    </row>
    <row r="538" spans="1:1" x14ac:dyDescent="0.35">
      <c r="A538" s="472"/>
    </row>
    <row r="539" spans="1:1" x14ac:dyDescent="0.35">
      <c r="A539" s="472"/>
    </row>
    <row r="540" spans="1:1" x14ac:dyDescent="0.35">
      <c r="A540" s="472"/>
    </row>
    <row r="541" spans="1:1" x14ac:dyDescent="0.35">
      <c r="A541" s="472"/>
    </row>
    <row r="542" spans="1:1" x14ac:dyDescent="0.35">
      <c r="A542" s="472"/>
    </row>
    <row r="543" spans="1:1" x14ac:dyDescent="0.35">
      <c r="A543" s="472"/>
    </row>
    <row r="544" spans="1:1" x14ac:dyDescent="0.35">
      <c r="A544" s="472"/>
    </row>
    <row r="545" spans="1:1" x14ac:dyDescent="0.35">
      <c r="A545" s="472"/>
    </row>
    <row r="546" spans="1:1" x14ac:dyDescent="0.35">
      <c r="A546" s="472"/>
    </row>
    <row r="547" spans="1:1" x14ac:dyDescent="0.35">
      <c r="A547" s="472"/>
    </row>
    <row r="548" spans="1:1" x14ac:dyDescent="0.35">
      <c r="A548" s="472"/>
    </row>
    <row r="549" spans="1:1" x14ac:dyDescent="0.35">
      <c r="A549" s="472"/>
    </row>
    <row r="550" spans="1:1" x14ac:dyDescent="0.35">
      <c r="A550" s="472"/>
    </row>
    <row r="551" spans="1:1" x14ac:dyDescent="0.35">
      <c r="A551" s="472"/>
    </row>
    <row r="552" spans="1:1" x14ac:dyDescent="0.35">
      <c r="A552" s="472"/>
    </row>
    <row r="553" spans="1:1" x14ac:dyDescent="0.35">
      <c r="A553" s="472"/>
    </row>
    <row r="554" spans="1:1" x14ac:dyDescent="0.35">
      <c r="A554" s="472"/>
    </row>
    <row r="555" spans="1:1" x14ac:dyDescent="0.35">
      <c r="A555" s="472"/>
    </row>
    <row r="556" spans="1:1" x14ac:dyDescent="0.35">
      <c r="A556" s="472"/>
    </row>
    <row r="557" spans="1:1" x14ac:dyDescent="0.35">
      <c r="A557" s="472"/>
    </row>
    <row r="558" spans="1:1" x14ac:dyDescent="0.35">
      <c r="A558" s="472"/>
    </row>
    <row r="559" spans="1:1" x14ac:dyDescent="0.35">
      <c r="A559" s="472"/>
    </row>
    <row r="560" spans="1:1" x14ac:dyDescent="0.35">
      <c r="A560" s="472"/>
    </row>
    <row r="561" spans="1:1" x14ac:dyDescent="0.35">
      <c r="A561" s="472"/>
    </row>
    <row r="562" spans="1:1" x14ac:dyDescent="0.35">
      <c r="A562" s="472"/>
    </row>
    <row r="563" spans="1:1" x14ac:dyDescent="0.35">
      <c r="A563" s="472"/>
    </row>
    <row r="564" spans="1:1" x14ac:dyDescent="0.35">
      <c r="A564" s="472"/>
    </row>
    <row r="565" spans="1:1" x14ac:dyDescent="0.35">
      <c r="A565" s="472"/>
    </row>
    <row r="566" spans="1:1" x14ac:dyDescent="0.35">
      <c r="A566" s="472"/>
    </row>
    <row r="567" spans="1:1" x14ac:dyDescent="0.35">
      <c r="A567" s="472"/>
    </row>
    <row r="568" spans="1:1" x14ac:dyDescent="0.35">
      <c r="A568" s="472"/>
    </row>
    <row r="569" spans="1:1" x14ac:dyDescent="0.35">
      <c r="A569" s="472"/>
    </row>
    <row r="570" spans="1:1" x14ac:dyDescent="0.35">
      <c r="A570" s="472"/>
    </row>
    <row r="571" spans="1:1" x14ac:dyDescent="0.35">
      <c r="A571" s="472"/>
    </row>
    <row r="572" spans="1:1" x14ac:dyDescent="0.35">
      <c r="A572" s="472"/>
    </row>
    <row r="573" spans="1:1" x14ac:dyDescent="0.35">
      <c r="A573" s="472"/>
    </row>
    <row r="574" spans="1:1" x14ac:dyDescent="0.35">
      <c r="A574" s="472"/>
    </row>
    <row r="575" spans="1:1" x14ac:dyDescent="0.35">
      <c r="A575" s="472"/>
    </row>
    <row r="576" spans="1:1" x14ac:dyDescent="0.35">
      <c r="A576" s="472"/>
    </row>
    <row r="577" spans="1:1" x14ac:dyDescent="0.35">
      <c r="A577" s="472"/>
    </row>
    <row r="578" spans="1:1" x14ac:dyDescent="0.35">
      <c r="A578" s="472"/>
    </row>
    <row r="579" spans="1:1" x14ac:dyDescent="0.35">
      <c r="A579" s="472"/>
    </row>
    <row r="580" spans="1:1" x14ac:dyDescent="0.35">
      <c r="A580" s="472"/>
    </row>
    <row r="581" spans="1:1" x14ac:dyDescent="0.35">
      <c r="A581" s="472"/>
    </row>
    <row r="582" spans="1:1" x14ac:dyDescent="0.35">
      <c r="A582" s="472"/>
    </row>
    <row r="583" spans="1:1" x14ac:dyDescent="0.35">
      <c r="A583" s="472"/>
    </row>
    <row r="584" spans="1:1" x14ac:dyDescent="0.35">
      <c r="A584" s="472"/>
    </row>
    <row r="585" spans="1:1" x14ac:dyDescent="0.35">
      <c r="A585" s="472"/>
    </row>
    <row r="586" spans="1:1" x14ac:dyDescent="0.35">
      <c r="A586" s="472"/>
    </row>
    <row r="587" spans="1:1" x14ac:dyDescent="0.35">
      <c r="A587" s="472"/>
    </row>
    <row r="588" spans="1:1" x14ac:dyDescent="0.35">
      <c r="A588" s="472"/>
    </row>
    <row r="589" spans="1:1" x14ac:dyDescent="0.35">
      <c r="A589" s="472"/>
    </row>
    <row r="590" spans="1:1" x14ac:dyDescent="0.35">
      <c r="A590" s="472"/>
    </row>
    <row r="591" spans="1:1" x14ac:dyDescent="0.35">
      <c r="A591" s="472"/>
    </row>
    <row r="592" spans="1:1" x14ac:dyDescent="0.35">
      <c r="A592" s="472"/>
    </row>
    <row r="593" spans="1:1" x14ac:dyDescent="0.35">
      <c r="A593" s="472"/>
    </row>
    <row r="594" spans="1:1" x14ac:dyDescent="0.35">
      <c r="A594" s="472"/>
    </row>
    <row r="595" spans="1:1" x14ac:dyDescent="0.35">
      <c r="A595" s="472"/>
    </row>
    <row r="596" spans="1:1" x14ac:dyDescent="0.35">
      <c r="A596" s="472"/>
    </row>
    <row r="597" spans="1:1" x14ac:dyDescent="0.35">
      <c r="A597" s="472"/>
    </row>
    <row r="598" spans="1:1" x14ac:dyDescent="0.35">
      <c r="A598" s="472"/>
    </row>
    <row r="599" spans="1:1" x14ac:dyDescent="0.35">
      <c r="A599" s="472"/>
    </row>
    <row r="600" spans="1:1" x14ac:dyDescent="0.35">
      <c r="A600" s="472"/>
    </row>
    <row r="601" spans="1:1" x14ac:dyDescent="0.35">
      <c r="A601" s="472"/>
    </row>
    <row r="602" spans="1:1" x14ac:dyDescent="0.35">
      <c r="A602" s="472"/>
    </row>
    <row r="603" spans="1:1" x14ac:dyDescent="0.35">
      <c r="A603" s="472"/>
    </row>
    <row r="604" spans="1:1" x14ac:dyDescent="0.35">
      <c r="A604" s="472"/>
    </row>
    <row r="605" spans="1:1" x14ac:dyDescent="0.35">
      <c r="A605" s="472"/>
    </row>
    <row r="606" spans="1:1" x14ac:dyDescent="0.35">
      <c r="A606" s="472"/>
    </row>
    <row r="607" spans="1:1" x14ac:dyDescent="0.35">
      <c r="A607" s="472"/>
    </row>
    <row r="608" spans="1:1" x14ac:dyDescent="0.35">
      <c r="A608" s="472"/>
    </row>
    <row r="609" spans="1:1" x14ac:dyDescent="0.35">
      <c r="A609" s="472"/>
    </row>
    <row r="610" spans="1:1" x14ac:dyDescent="0.35">
      <c r="A610" s="472"/>
    </row>
    <row r="611" spans="1:1" x14ac:dyDescent="0.35">
      <c r="A611" s="472"/>
    </row>
    <row r="612" spans="1:1" x14ac:dyDescent="0.35">
      <c r="A612" s="472"/>
    </row>
    <row r="613" spans="1:1" x14ac:dyDescent="0.35">
      <c r="A613" s="472"/>
    </row>
    <row r="614" spans="1:1" x14ac:dyDescent="0.35">
      <c r="A614" s="472"/>
    </row>
    <row r="615" spans="1:1" x14ac:dyDescent="0.35">
      <c r="A615" s="472"/>
    </row>
    <row r="616" spans="1:1" x14ac:dyDescent="0.35">
      <c r="A616" s="472"/>
    </row>
    <row r="617" spans="1:1" x14ac:dyDescent="0.35">
      <c r="A617" s="472"/>
    </row>
    <row r="618" spans="1:1" x14ac:dyDescent="0.35">
      <c r="A618" s="472"/>
    </row>
    <row r="619" spans="1:1" x14ac:dyDescent="0.35">
      <c r="A619" s="472"/>
    </row>
    <row r="620" spans="1:1" x14ac:dyDescent="0.35">
      <c r="A620" s="472"/>
    </row>
    <row r="621" spans="1:1" x14ac:dyDescent="0.35">
      <c r="A621" s="472"/>
    </row>
    <row r="622" spans="1:1" x14ac:dyDescent="0.35">
      <c r="A622" s="472"/>
    </row>
    <row r="623" spans="1:1" x14ac:dyDescent="0.35">
      <c r="A623" s="472"/>
    </row>
    <row r="624" spans="1:1" x14ac:dyDescent="0.35">
      <c r="A624" s="472"/>
    </row>
    <row r="625" spans="1:1" x14ac:dyDescent="0.35">
      <c r="A625" s="472"/>
    </row>
    <row r="626" spans="1:1" x14ac:dyDescent="0.35">
      <c r="A626" s="472"/>
    </row>
    <row r="627" spans="1:1" x14ac:dyDescent="0.35">
      <c r="A627" s="472"/>
    </row>
    <row r="628" spans="1:1" x14ac:dyDescent="0.35">
      <c r="A628" s="472"/>
    </row>
    <row r="629" spans="1:1" x14ac:dyDescent="0.35">
      <c r="A629" s="472"/>
    </row>
    <row r="630" spans="1:1" x14ac:dyDescent="0.35">
      <c r="A630" s="472"/>
    </row>
    <row r="631" spans="1:1" x14ac:dyDescent="0.35">
      <c r="A631" s="472"/>
    </row>
    <row r="632" spans="1:1" x14ac:dyDescent="0.35">
      <c r="A632" s="472"/>
    </row>
    <row r="633" spans="1:1" x14ac:dyDescent="0.35">
      <c r="A633" s="472"/>
    </row>
    <row r="634" spans="1:1" x14ac:dyDescent="0.35">
      <c r="A634" s="472"/>
    </row>
    <row r="635" spans="1:1" x14ac:dyDescent="0.35">
      <c r="A635" s="472"/>
    </row>
    <row r="636" spans="1:1" x14ac:dyDescent="0.35">
      <c r="A636" s="472"/>
    </row>
    <row r="637" spans="1:1" x14ac:dyDescent="0.35">
      <c r="A637" s="472"/>
    </row>
    <row r="638" spans="1:1" x14ac:dyDescent="0.35">
      <c r="A638" s="472"/>
    </row>
    <row r="639" spans="1:1" x14ac:dyDescent="0.35">
      <c r="A639" s="472"/>
    </row>
    <row r="640" spans="1:1" x14ac:dyDescent="0.35">
      <c r="A640" s="472"/>
    </row>
    <row r="641" spans="1:1" x14ac:dyDescent="0.35">
      <c r="A641" s="472"/>
    </row>
    <row r="642" spans="1:1" x14ac:dyDescent="0.35">
      <c r="A642" s="472"/>
    </row>
    <row r="643" spans="1:1" x14ac:dyDescent="0.35">
      <c r="A643" s="472"/>
    </row>
    <row r="644" spans="1:1" x14ac:dyDescent="0.35">
      <c r="A644" s="472"/>
    </row>
    <row r="645" spans="1:1" x14ac:dyDescent="0.35">
      <c r="A645" s="472"/>
    </row>
    <row r="646" spans="1:1" x14ac:dyDescent="0.35">
      <c r="A646" s="472"/>
    </row>
    <row r="647" spans="1:1" x14ac:dyDescent="0.35">
      <c r="A647" s="472"/>
    </row>
    <row r="648" spans="1:1" x14ac:dyDescent="0.35">
      <c r="A648" s="472"/>
    </row>
    <row r="649" spans="1:1" x14ac:dyDescent="0.35">
      <c r="A649" s="472"/>
    </row>
    <row r="650" spans="1:1" x14ac:dyDescent="0.35">
      <c r="A650" s="472"/>
    </row>
    <row r="651" spans="1:1" x14ac:dyDescent="0.35">
      <c r="A651" s="472"/>
    </row>
    <row r="652" spans="1:1" x14ac:dyDescent="0.35">
      <c r="A652" s="472"/>
    </row>
    <row r="653" spans="1:1" x14ac:dyDescent="0.35">
      <c r="A653" s="472"/>
    </row>
    <row r="654" spans="1:1" x14ac:dyDescent="0.35">
      <c r="A654" s="472"/>
    </row>
    <row r="655" spans="1:1" x14ac:dyDescent="0.35">
      <c r="A655" s="472"/>
    </row>
    <row r="656" spans="1:1" x14ac:dyDescent="0.35">
      <c r="A656" s="472"/>
    </row>
    <row r="657" spans="1:1" x14ac:dyDescent="0.35">
      <c r="A657" s="472"/>
    </row>
    <row r="658" spans="1:1" x14ac:dyDescent="0.35">
      <c r="A658" s="472"/>
    </row>
    <row r="659" spans="1:1" x14ac:dyDescent="0.35">
      <c r="A659" s="472"/>
    </row>
    <row r="660" spans="1:1" x14ac:dyDescent="0.35">
      <c r="A660" s="472"/>
    </row>
    <row r="661" spans="1:1" x14ac:dyDescent="0.35">
      <c r="A661" s="472"/>
    </row>
    <row r="662" spans="1:1" x14ac:dyDescent="0.35">
      <c r="A662" s="472"/>
    </row>
    <row r="663" spans="1:1" x14ac:dyDescent="0.35">
      <c r="A663" s="472"/>
    </row>
    <row r="664" spans="1:1" x14ac:dyDescent="0.35">
      <c r="A664" s="472"/>
    </row>
    <row r="665" spans="1:1" x14ac:dyDescent="0.35">
      <c r="A665" s="472"/>
    </row>
    <row r="666" spans="1:1" x14ac:dyDescent="0.35">
      <c r="A666" s="472"/>
    </row>
    <row r="667" spans="1:1" x14ac:dyDescent="0.35">
      <c r="A667" s="472"/>
    </row>
    <row r="668" spans="1:1" x14ac:dyDescent="0.35">
      <c r="A668" s="472"/>
    </row>
    <row r="669" spans="1:1" x14ac:dyDescent="0.35">
      <c r="A669" s="472"/>
    </row>
    <row r="670" spans="1:1" x14ac:dyDescent="0.35">
      <c r="A670" s="472"/>
    </row>
    <row r="671" spans="1:1" x14ac:dyDescent="0.35">
      <c r="A671" s="472"/>
    </row>
    <row r="672" spans="1:1" x14ac:dyDescent="0.35">
      <c r="A672" s="472"/>
    </row>
    <row r="673" spans="1:1" x14ac:dyDescent="0.35">
      <c r="A673" s="472"/>
    </row>
    <row r="674" spans="1:1" x14ac:dyDescent="0.35">
      <c r="A674" s="472"/>
    </row>
    <row r="675" spans="1:1" x14ac:dyDescent="0.35">
      <c r="A675" s="472"/>
    </row>
    <row r="676" spans="1:1" x14ac:dyDescent="0.35">
      <c r="A676" s="472"/>
    </row>
    <row r="677" spans="1:1" x14ac:dyDescent="0.35">
      <c r="A677" s="472"/>
    </row>
    <row r="678" spans="1:1" x14ac:dyDescent="0.35">
      <c r="A678" s="472"/>
    </row>
    <row r="679" spans="1:1" x14ac:dyDescent="0.35">
      <c r="A679" s="472"/>
    </row>
    <row r="680" spans="1:1" x14ac:dyDescent="0.35">
      <c r="A680" s="472"/>
    </row>
    <row r="681" spans="1:1" x14ac:dyDescent="0.35">
      <c r="A681" s="472"/>
    </row>
    <row r="682" spans="1:1" x14ac:dyDescent="0.35">
      <c r="A682" s="472"/>
    </row>
    <row r="683" spans="1:1" x14ac:dyDescent="0.35">
      <c r="A683" s="472"/>
    </row>
    <row r="684" spans="1:1" x14ac:dyDescent="0.35">
      <c r="A684" s="472"/>
    </row>
    <row r="685" spans="1:1" x14ac:dyDescent="0.35">
      <c r="A685" s="472"/>
    </row>
    <row r="686" spans="1:1" x14ac:dyDescent="0.35">
      <c r="A686" s="472"/>
    </row>
    <row r="687" spans="1:1" x14ac:dyDescent="0.35">
      <c r="A687" s="472"/>
    </row>
    <row r="688" spans="1:1" x14ac:dyDescent="0.35">
      <c r="A688" s="472"/>
    </row>
    <row r="689" spans="1:1" x14ac:dyDescent="0.35">
      <c r="A689" s="472"/>
    </row>
    <row r="690" spans="1:1" x14ac:dyDescent="0.35">
      <c r="A690" s="472"/>
    </row>
    <row r="691" spans="1:1" x14ac:dyDescent="0.35">
      <c r="A691" s="472"/>
    </row>
    <row r="692" spans="1:1" x14ac:dyDescent="0.35">
      <c r="A692" s="472"/>
    </row>
    <row r="693" spans="1:1" x14ac:dyDescent="0.35">
      <c r="A693" s="472"/>
    </row>
    <row r="694" spans="1:1" x14ac:dyDescent="0.35">
      <c r="A694" s="472"/>
    </row>
    <row r="695" spans="1:1" x14ac:dyDescent="0.35">
      <c r="A695" s="472"/>
    </row>
    <row r="696" spans="1:1" x14ac:dyDescent="0.35">
      <c r="A696" s="472"/>
    </row>
    <row r="697" spans="1:1" x14ac:dyDescent="0.35">
      <c r="A697" s="472"/>
    </row>
    <row r="698" spans="1:1" x14ac:dyDescent="0.35">
      <c r="A698" s="472"/>
    </row>
    <row r="699" spans="1:1" x14ac:dyDescent="0.35">
      <c r="A699" s="472"/>
    </row>
    <row r="700" spans="1:1" x14ac:dyDescent="0.35">
      <c r="A700" s="472"/>
    </row>
    <row r="701" spans="1:1" x14ac:dyDescent="0.35">
      <c r="A701" s="472"/>
    </row>
    <row r="702" spans="1:1" x14ac:dyDescent="0.35">
      <c r="A702" s="472"/>
    </row>
    <row r="703" spans="1:1" x14ac:dyDescent="0.35">
      <c r="A703" s="472"/>
    </row>
    <row r="704" spans="1:1" x14ac:dyDescent="0.35">
      <c r="A704" s="472"/>
    </row>
    <row r="705" spans="1:1" x14ac:dyDescent="0.35">
      <c r="A705" s="472"/>
    </row>
    <row r="706" spans="1:1" x14ac:dyDescent="0.35">
      <c r="A706" s="472"/>
    </row>
    <row r="707" spans="1:1" x14ac:dyDescent="0.35">
      <c r="A707" s="472"/>
    </row>
    <row r="708" spans="1:1" x14ac:dyDescent="0.35">
      <c r="A708" s="472"/>
    </row>
    <row r="709" spans="1:1" x14ac:dyDescent="0.35">
      <c r="A709" s="472"/>
    </row>
    <row r="710" spans="1:1" x14ac:dyDescent="0.35">
      <c r="A710" s="472"/>
    </row>
    <row r="711" spans="1:1" x14ac:dyDescent="0.35">
      <c r="A711" s="472"/>
    </row>
    <row r="712" spans="1:1" x14ac:dyDescent="0.35">
      <c r="A712" s="472"/>
    </row>
    <row r="713" spans="1:1" x14ac:dyDescent="0.35">
      <c r="A713" s="472"/>
    </row>
    <row r="714" spans="1:1" x14ac:dyDescent="0.35">
      <c r="A714" s="472"/>
    </row>
    <row r="715" spans="1:1" x14ac:dyDescent="0.35">
      <c r="A715" s="472"/>
    </row>
    <row r="716" spans="1:1" x14ac:dyDescent="0.35">
      <c r="A716" s="472"/>
    </row>
    <row r="717" spans="1:1" x14ac:dyDescent="0.35">
      <c r="A717" s="472"/>
    </row>
    <row r="718" spans="1:1" x14ac:dyDescent="0.35">
      <c r="A718" s="472"/>
    </row>
    <row r="719" spans="1:1" x14ac:dyDescent="0.35">
      <c r="A719" s="472"/>
    </row>
    <row r="720" spans="1:1" x14ac:dyDescent="0.35">
      <c r="A720" s="472"/>
    </row>
    <row r="721" spans="1:1" x14ac:dyDescent="0.35">
      <c r="A721" s="472"/>
    </row>
    <row r="722" spans="1:1" x14ac:dyDescent="0.35">
      <c r="A722" s="472"/>
    </row>
    <row r="723" spans="1:1" x14ac:dyDescent="0.35">
      <c r="A723" s="472"/>
    </row>
    <row r="724" spans="1:1" x14ac:dyDescent="0.35">
      <c r="A724" s="472"/>
    </row>
    <row r="725" spans="1:1" x14ac:dyDescent="0.35">
      <c r="A725" s="472"/>
    </row>
    <row r="726" spans="1:1" x14ac:dyDescent="0.35">
      <c r="A726" s="472"/>
    </row>
    <row r="727" spans="1:1" x14ac:dyDescent="0.35">
      <c r="A727" s="472"/>
    </row>
    <row r="728" spans="1:1" x14ac:dyDescent="0.35">
      <c r="A728" s="472"/>
    </row>
    <row r="729" spans="1:1" x14ac:dyDescent="0.35">
      <c r="A729" s="472"/>
    </row>
    <row r="730" spans="1:1" x14ac:dyDescent="0.35">
      <c r="A730" s="472"/>
    </row>
    <row r="731" spans="1:1" x14ac:dyDescent="0.35">
      <c r="A731" s="472"/>
    </row>
    <row r="732" spans="1:1" x14ac:dyDescent="0.35">
      <c r="A732" s="472"/>
    </row>
    <row r="733" spans="1:1" x14ac:dyDescent="0.35">
      <c r="A733" s="472"/>
    </row>
    <row r="734" spans="1:1" x14ac:dyDescent="0.35">
      <c r="A734" s="472"/>
    </row>
    <row r="735" spans="1:1" x14ac:dyDescent="0.35">
      <c r="A735" s="472"/>
    </row>
    <row r="736" spans="1:1" x14ac:dyDescent="0.35">
      <c r="A736" s="472"/>
    </row>
    <row r="737" spans="1:1" x14ac:dyDescent="0.35">
      <c r="A737" s="472"/>
    </row>
    <row r="738" spans="1:1" x14ac:dyDescent="0.35">
      <c r="A738" s="472"/>
    </row>
    <row r="739" spans="1:1" x14ac:dyDescent="0.35">
      <c r="A739" s="472"/>
    </row>
    <row r="740" spans="1:1" x14ac:dyDescent="0.35">
      <c r="A740" s="472"/>
    </row>
    <row r="741" spans="1:1" x14ac:dyDescent="0.35">
      <c r="A741" s="472"/>
    </row>
    <row r="742" spans="1:1" x14ac:dyDescent="0.35">
      <c r="A742" s="472"/>
    </row>
    <row r="743" spans="1:1" x14ac:dyDescent="0.35">
      <c r="A743" s="472"/>
    </row>
    <row r="744" spans="1:1" x14ac:dyDescent="0.35">
      <c r="A744" s="472"/>
    </row>
    <row r="745" spans="1:1" x14ac:dyDescent="0.35">
      <c r="A745" s="472"/>
    </row>
    <row r="746" spans="1:1" x14ac:dyDescent="0.35">
      <c r="A746" s="472"/>
    </row>
    <row r="747" spans="1:1" x14ac:dyDescent="0.35">
      <c r="A747" s="472"/>
    </row>
    <row r="748" spans="1:1" x14ac:dyDescent="0.35">
      <c r="A748" s="472"/>
    </row>
    <row r="749" spans="1:1" x14ac:dyDescent="0.35">
      <c r="A749" s="472"/>
    </row>
    <row r="750" spans="1:1" x14ac:dyDescent="0.35">
      <c r="A750" s="472"/>
    </row>
    <row r="751" spans="1:1" x14ac:dyDescent="0.35">
      <c r="A751" s="472"/>
    </row>
    <row r="752" spans="1:1" x14ac:dyDescent="0.35">
      <c r="A752" s="472"/>
    </row>
    <row r="753" spans="1:1" x14ac:dyDescent="0.35">
      <c r="A753" s="472"/>
    </row>
    <row r="754" spans="1:1" x14ac:dyDescent="0.35">
      <c r="A754" s="472"/>
    </row>
    <row r="755" spans="1:1" x14ac:dyDescent="0.35">
      <c r="A755" s="472"/>
    </row>
    <row r="756" spans="1:1" x14ac:dyDescent="0.35">
      <c r="A756" s="472"/>
    </row>
    <row r="757" spans="1:1" x14ac:dyDescent="0.35">
      <c r="A757" s="472"/>
    </row>
    <row r="758" spans="1:1" x14ac:dyDescent="0.35">
      <c r="A758" s="472"/>
    </row>
    <row r="759" spans="1:1" x14ac:dyDescent="0.35">
      <c r="A759" s="472"/>
    </row>
    <row r="760" spans="1:1" x14ac:dyDescent="0.35">
      <c r="A760" s="472"/>
    </row>
    <row r="761" spans="1:1" x14ac:dyDescent="0.35">
      <c r="A761" s="472"/>
    </row>
    <row r="762" spans="1:1" x14ac:dyDescent="0.35">
      <c r="A762" s="472"/>
    </row>
    <row r="763" spans="1:1" x14ac:dyDescent="0.35">
      <c r="A763" s="472"/>
    </row>
    <row r="764" spans="1:1" x14ac:dyDescent="0.35">
      <c r="A764" s="472"/>
    </row>
    <row r="765" spans="1:1" x14ac:dyDescent="0.35">
      <c r="A765" s="472"/>
    </row>
    <row r="766" spans="1:1" x14ac:dyDescent="0.35">
      <c r="A766" s="472"/>
    </row>
    <row r="767" spans="1:1" x14ac:dyDescent="0.35">
      <c r="A767" s="472"/>
    </row>
    <row r="768" spans="1:1" x14ac:dyDescent="0.35">
      <c r="A768" s="472"/>
    </row>
    <row r="769" spans="1:1" x14ac:dyDescent="0.35">
      <c r="A769" s="472"/>
    </row>
    <row r="770" spans="1:1" x14ac:dyDescent="0.35">
      <c r="A770" s="472"/>
    </row>
    <row r="771" spans="1:1" x14ac:dyDescent="0.35">
      <c r="A771" s="472"/>
    </row>
    <row r="772" spans="1:1" x14ac:dyDescent="0.35">
      <c r="A772" s="472"/>
    </row>
    <row r="773" spans="1:1" x14ac:dyDescent="0.35">
      <c r="A773" s="472"/>
    </row>
    <row r="774" spans="1:1" x14ac:dyDescent="0.35">
      <c r="A774" s="472"/>
    </row>
    <row r="775" spans="1:1" x14ac:dyDescent="0.35">
      <c r="A775" s="472"/>
    </row>
    <row r="776" spans="1:1" x14ac:dyDescent="0.35">
      <c r="A776" s="472"/>
    </row>
    <row r="777" spans="1:1" x14ac:dyDescent="0.35">
      <c r="A777" s="472"/>
    </row>
    <row r="778" spans="1:1" x14ac:dyDescent="0.35">
      <c r="A778" s="472"/>
    </row>
    <row r="779" spans="1:1" x14ac:dyDescent="0.35">
      <c r="A779" s="472"/>
    </row>
    <row r="780" spans="1:1" x14ac:dyDescent="0.35">
      <c r="A780" s="472"/>
    </row>
    <row r="781" spans="1:1" x14ac:dyDescent="0.35">
      <c r="A781" s="472"/>
    </row>
    <row r="782" spans="1:1" x14ac:dyDescent="0.35">
      <c r="A782" s="472"/>
    </row>
    <row r="783" spans="1:1" x14ac:dyDescent="0.35">
      <c r="A783" s="472"/>
    </row>
    <row r="784" spans="1:1" x14ac:dyDescent="0.35">
      <c r="A784" s="472"/>
    </row>
    <row r="785" spans="1:1" x14ac:dyDescent="0.35">
      <c r="A785" s="472"/>
    </row>
    <row r="786" spans="1:1" x14ac:dyDescent="0.35">
      <c r="A786" s="472"/>
    </row>
    <row r="787" spans="1:1" x14ac:dyDescent="0.35">
      <c r="A787" s="472"/>
    </row>
    <row r="788" spans="1:1" x14ac:dyDescent="0.35">
      <c r="A788" s="472"/>
    </row>
    <row r="789" spans="1:1" x14ac:dyDescent="0.35">
      <c r="A789" s="472"/>
    </row>
    <row r="790" spans="1:1" x14ac:dyDescent="0.35">
      <c r="A790" s="472"/>
    </row>
    <row r="791" spans="1:1" x14ac:dyDescent="0.35">
      <c r="A791" s="472"/>
    </row>
    <row r="792" spans="1:1" x14ac:dyDescent="0.35">
      <c r="A792" s="472"/>
    </row>
    <row r="793" spans="1:1" x14ac:dyDescent="0.35">
      <c r="A793" s="472"/>
    </row>
    <row r="794" spans="1:1" x14ac:dyDescent="0.35">
      <c r="A794" s="472"/>
    </row>
    <row r="795" spans="1:1" x14ac:dyDescent="0.35">
      <c r="A795" s="472"/>
    </row>
    <row r="796" spans="1:1" x14ac:dyDescent="0.35">
      <c r="A796" s="472"/>
    </row>
    <row r="797" spans="1:1" x14ac:dyDescent="0.35">
      <c r="A797" s="472"/>
    </row>
    <row r="798" spans="1:1" x14ac:dyDescent="0.35">
      <c r="A798" s="472"/>
    </row>
    <row r="799" spans="1:1" x14ac:dyDescent="0.35">
      <c r="A799" s="472"/>
    </row>
    <row r="800" spans="1:1" x14ac:dyDescent="0.35">
      <c r="A800" s="472"/>
    </row>
    <row r="801" spans="1:1" x14ac:dyDescent="0.35">
      <c r="A801" s="472"/>
    </row>
    <row r="802" spans="1:1" x14ac:dyDescent="0.35">
      <c r="A802" s="472"/>
    </row>
    <row r="803" spans="1:1" x14ac:dyDescent="0.35">
      <c r="A803" s="472"/>
    </row>
    <row r="804" spans="1:1" x14ac:dyDescent="0.35">
      <c r="A804" s="472"/>
    </row>
    <row r="805" spans="1:1" x14ac:dyDescent="0.35">
      <c r="A805" s="472"/>
    </row>
    <row r="806" spans="1:1" x14ac:dyDescent="0.35">
      <c r="A806" s="472"/>
    </row>
    <row r="807" spans="1:1" x14ac:dyDescent="0.35">
      <c r="A807" s="472"/>
    </row>
    <row r="808" spans="1:1" x14ac:dyDescent="0.35">
      <c r="A808" s="472"/>
    </row>
    <row r="809" spans="1:1" x14ac:dyDescent="0.35">
      <c r="A809" s="472"/>
    </row>
    <row r="810" spans="1:1" x14ac:dyDescent="0.35">
      <c r="A810" s="472"/>
    </row>
    <row r="811" spans="1:1" x14ac:dyDescent="0.35">
      <c r="A811" s="472"/>
    </row>
    <row r="812" spans="1:1" x14ac:dyDescent="0.35">
      <c r="A812" s="472"/>
    </row>
    <row r="813" spans="1:1" x14ac:dyDescent="0.35">
      <c r="A813" s="472"/>
    </row>
    <row r="814" spans="1:1" x14ac:dyDescent="0.35">
      <c r="A814" s="472"/>
    </row>
    <row r="815" spans="1:1" x14ac:dyDescent="0.35">
      <c r="A815" s="472"/>
    </row>
    <row r="816" spans="1:1" x14ac:dyDescent="0.35">
      <c r="A816" s="472"/>
    </row>
    <row r="817" spans="1:1" x14ac:dyDescent="0.35">
      <c r="A817" s="472"/>
    </row>
    <row r="818" spans="1:1" x14ac:dyDescent="0.35">
      <c r="A818" s="472"/>
    </row>
    <row r="819" spans="1:1" x14ac:dyDescent="0.35">
      <c r="A819" s="472"/>
    </row>
    <row r="820" spans="1:1" x14ac:dyDescent="0.35">
      <c r="A820" s="472"/>
    </row>
    <row r="821" spans="1:1" x14ac:dyDescent="0.35">
      <c r="A821" s="472"/>
    </row>
    <row r="822" spans="1:1" x14ac:dyDescent="0.35">
      <c r="A822" s="472"/>
    </row>
    <row r="823" spans="1:1" x14ac:dyDescent="0.35">
      <c r="A823" s="472"/>
    </row>
    <row r="824" spans="1:1" x14ac:dyDescent="0.35">
      <c r="A824" s="472"/>
    </row>
    <row r="825" spans="1:1" x14ac:dyDescent="0.35">
      <c r="A825" s="472"/>
    </row>
    <row r="826" spans="1:1" x14ac:dyDescent="0.35">
      <c r="A826" s="472"/>
    </row>
    <row r="827" spans="1:1" x14ac:dyDescent="0.35">
      <c r="A827" s="472"/>
    </row>
    <row r="828" spans="1:1" x14ac:dyDescent="0.35">
      <c r="A828" s="472"/>
    </row>
    <row r="829" spans="1:1" x14ac:dyDescent="0.35">
      <c r="A829" s="472"/>
    </row>
    <row r="830" spans="1:1" x14ac:dyDescent="0.35">
      <c r="A830" s="472"/>
    </row>
    <row r="831" spans="1:1" x14ac:dyDescent="0.35">
      <c r="A831" s="472"/>
    </row>
    <row r="832" spans="1:1" x14ac:dyDescent="0.35">
      <c r="A832" s="472"/>
    </row>
    <row r="833" spans="1:1" x14ac:dyDescent="0.35">
      <c r="A833" s="472"/>
    </row>
    <row r="834" spans="1:1" x14ac:dyDescent="0.35">
      <c r="A834" s="472"/>
    </row>
    <row r="835" spans="1:1" x14ac:dyDescent="0.35">
      <c r="A835" s="472"/>
    </row>
    <row r="836" spans="1:1" x14ac:dyDescent="0.35">
      <c r="A836" s="472"/>
    </row>
    <row r="837" spans="1:1" x14ac:dyDescent="0.35">
      <c r="A837" s="472"/>
    </row>
    <row r="838" spans="1:1" x14ac:dyDescent="0.35">
      <c r="A838" s="472"/>
    </row>
    <row r="839" spans="1:1" x14ac:dyDescent="0.35">
      <c r="A839" s="472"/>
    </row>
    <row r="840" spans="1:1" x14ac:dyDescent="0.35">
      <c r="A840" s="472"/>
    </row>
    <row r="841" spans="1:1" x14ac:dyDescent="0.35">
      <c r="A841" s="472"/>
    </row>
    <row r="842" spans="1:1" x14ac:dyDescent="0.35">
      <c r="A842" s="472"/>
    </row>
    <row r="843" spans="1:1" x14ac:dyDescent="0.35">
      <c r="A843" s="472"/>
    </row>
    <row r="844" spans="1:1" x14ac:dyDescent="0.35">
      <c r="A844" s="472"/>
    </row>
    <row r="845" spans="1:1" x14ac:dyDescent="0.35">
      <c r="A845" s="472"/>
    </row>
    <row r="846" spans="1:1" x14ac:dyDescent="0.35">
      <c r="A846" s="472"/>
    </row>
    <row r="847" spans="1:1" x14ac:dyDescent="0.35">
      <c r="A847" s="472"/>
    </row>
    <row r="848" spans="1:1" x14ac:dyDescent="0.35">
      <c r="A848" s="472"/>
    </row>
    <row r="849" spans="1:1" x14ac:dyDescent="0.35">
      <c r="A849" s="472"/>
    </row>
    <row r="850" spans="1:1" x14ac:dyDescent="0.35">
      <c r="A850" s="472"/>
    </row>
    <row r="851" spans="1:1" x14ac:dyDescent="0.35">
      <c r="A851" s="472"/>
    </row>
    <row r="852" spans="1:1" x14ac:dyDescent="0.35">
      <c r="A852" s="472"/>
    </row>
    <row r="853" spans="1:1" x14ac:dyDescent="0.35">
      <c r="A853" s="472"/>
    </row>
    <row r="854" spans="1:1" x14ac:dyDescent="0.35">
      <c r="A854" s="472"/>
    </row>
    <row r="855" spans="1:1" x14ac:dyDescent="0.35">
      <c r="A855" s="472"/>
    </row>
    <row r="856" spans="1:1" x14ac:dyDescent="0.35">
      <c r="A856" s="472"/>
    </row>
    <row r="857" spans="1:1" x14ac:dyDescent="0.35">
      <c r="A857" s="472"/>
    </row>
    <row r="858" spans="1:1" x14ac:dyDescent="0.35">
      <c r="A858" s="472"/>
    </row>
    <row r="859" spans="1:1" x14ac:dyDescent="0.35">
      <c r="A859" s="472"/>
    </row>
    <row r="860" spans="1:1" x14ac:dyDescent="0.35">
      <c r="A860" s="472"/>
    </row>
    <row r="861" spans="1:1" x14ac:dyDescent="0.35">
      <c r="A861" s="472"/>
    </row>
    <row r="862" spans="1:1" x14ac:dyDescent="0.35">
      <c r="A862" s="472"/>
    </row>
    <row r="863" spans="1:1" x14ac:dyDescent="0.35">
      <c r="A863" s="472"/>
    </row>
    <row r="864" spans="1:1" x14ac:dyDescent="0.35">
      <c r="A864" s="472"/>
    </row>
    <row r="865" spans="1:1" x14ac:dyDescent="0.35">
      <c r="A865" s="472"/>
    </row>
    <row r="866" spans="1:1" x14ac:dyDescent="0.35">
      <c r="A866" s="472"/>
    </row>
    <row r="867" spans="1:1" x14ac:dyDescent="0.35">
      <c r="A867" s="472"/>
    </row>
    <row r="868" spans="1:1" x14ac:dyDescent="0.35">
      <c r="A868" s="472"/>
    </row>
    <row r="869" spans="1:1" x14ac:dyDescent="0.35">
      <c r="A869" s="472"/>
    </row>
    <row r="870" spans="1:1" x14ac:dyDescent="0.35">
      <c r="A870" s="472"/>
    </row>
    <row r="871" spans="1:1" x14ac:dyDescent="0.35">
      <c r="A871" s="472"/>
    </row>
    <row r="872" spans="1:1" x14ac:dyDescent="0.35">
      <c r="A872" s="472"/>
    </row>
    <row r="873" spans="1:1" x14ac:dyDescent="0.35">
      <c r="A873" s="472"/>
    </row>
    <row r="874" spans="1:1" x14ac:dyDescent="0.35">
      <c r="A874" s="472"/>
    </row>
    <row r="875" spans="1:1" x14ac:dyDescent="0.35">
      <c r="A875" s="472"/>
    </row>
    <row r="876" spans="1:1" x14ac:dyDescent="0.35">
      <c r="A876" s="472"/>
    </row>
    <row r="877" spans="1:1" x14ac:dyDescent="0.35">
      <c r="A877" s="472"/>
    </row>
    <row r="878" spans="1:1" x14ac:dyDescent="0.35">
      <c r="A878" s="472"/>
    </row>
    <row r="879" spans="1:1" x14ac:dyDescent="0.35">
      <c r="A879" s="472"/>
    </row>
    <row r="880" spans="1:1" x14ac:dyDescent="0.35">
      <c r="A880" s="472"/>
    </row>
    <row r="881" spans="1:1" x14ac:dyDescent="0.35">
      <c r="A881" s="472"/>
    </row>
    <row r="882" spans="1:1" x14ac:dyDescent="0.35">
      <c r="A882" s="472"/>
    </row>
    <row r="883" spans="1:1" x14ac:dyDescent="0.35">
      <c r="A883" s="472"/>
    </row>
    <row r="884" spans="1:1" x14ac:dyDescent="0.35">
      <c r="A884" s="472"/>
    </row>
    <row r="885" spans="1:1" x14ac:dyDescent="0.35">
      <c r="A885" s="472"/>
    </row>
    <row r="886" spans="1:1" x14ac:dyDescent="0.35">
      <c r="A886" s="472"/>
    </row>
    <row r="887" spans="1:1" x14ac:dyDescent="0.35">
      <c r="A887" s="472"/>
    </row>
    <row r="888" spans="1:1" x14ac:dyDescent="0.35">
      <c r="A888" s="472"/>
    </row>
    <row r="889" spans="1:1" x14ac:dyDescent="0.35">
      <c r="A889" s="472"/>
    </row>
    <row r="890" spans="1:1" x14ac:dyDescent="0.35">
      <c r="A890" s="472"/>
    </row>
    <row r="891" spans="1:1" x14ac:dyDescent="0.35">
      <c r="A891" s="472"/>
    </row>
    <row r="892" spans="1:1" x14ac:dyDescent="0.35">
      <c r="A892" s="472"/>
    </row>
    <row r="893" spans="1:1" x14ac:dyDescent="0.35">
      <c r="A893" s="472"/>
    </row>
    <row r="894" spans="1:1" x14ac:dyDescent="0.35">
      <c r="A894" s="472"/>
    </row>
    <row r="895" spans="1:1" x14ac:dyDescent="0.35">
      <c r="A895" s="472"/>
    </row>
    <row r="896" spans="1:1" x14ac:dyDescent="0.35">
      <c r="A896" s="472"/>
    </row>
    <row r="897" spans="1:1" x14ac:dyDescent="0.35">
      <c r="A897" s="472"/>
    </row>
    <row r="898" spans="1:1" x14ac:dyDescent="0.35">
      <c r="A898" s="472"/>
    </row>
    <row r="899" spans="1:1" x14ac:dyDescent="0.35">
      <c r="A899" s="472"/>
    </row>
    <row r="900" spans="1:1" x14ac:dyDescent="0.35">
      <c r="A900" s="472"/>
    </row>
    <row r="901" spans="1:1" x14ac:dyDescent="0.35">
      <c r="A901" s="472"/>
    </row>
    <row r="902" spans="1:1" x14ac:dyDescent="0.35">
      <c r="A902" s="472"/>
    </row>
    <row r="903" spans="1:1" x14ac:dyDescent="0.35">
      <c r="A903" s="472"/>
    </row>
    <row r="904" spans="1:1" x14ac:dyDescent="0.35">
      <c r="A904" s="472"/>
    </row>
    <row r="905" spans="1:1" x14ac:dyDescent="0.35">
      <c r="A905" s="472"/>
    </row>
    <row r="906" spans="1:1" x14ac:dyDescent="0.35">
      <c r="A906" s="472"/>
    </row>
    <row r="907" spans="1:1" x14ac:dyDescent="0.35">
      <c r="A907" s="472"/>
    </row>
    <row r="908" spans="1:1" x14ac:dyDescent="0.35">
      <c r="A908" s="472"/>
    </row>
    <row r="909" spans="1:1" x14ac:dyDescent="0.35">
      <c r="A909" s="472"/>
    </row>
    <row r="910" spans="1:1" x14ac:dyDescent="0.35">
      <c r="A910" s="472"/>
    </row>
    <row r="911" spans="1:1" x14ac:dyDescent="0.35">
      <c r="A911" s="472"/>
    </row>
    <row r="912" spans="1:1" x14ac:dyDescent="0.35">
      <c r="A912" s="472"/>
    </row>
    <row r="913" spans="1:1" x14ac:dyDescent="0.35">
      <c r="A913" s="472"/>
    </row>
    <row r="914" spans="1:1" x14ac:dyDescent="0.35">
      <c r="A914" s="472"/>
    </row>
    <row r="915" spans="1:1" x14ac:dyDescent="0.35">
      <c r="A915" s="472"/>
    </row>
    <row r="916" spans="1:1" x14ac:dyDescent="0.35">
      <c r="A916" s="472"/>
    </row>
    <row r="917" spans="1:1" x14ac:dyDescent="0.35">
      <c r="A917" s="472"/>
    </row>
    <row r="918" spans="1:1" x14ac:dyDescent="0.35">
      <c r="A918" s="472"/>
    </row>
    <row r="919" spans="1:1" x14ac:dyDescent="0.35">
      <c r="A919" s="472"/>
    </row>
    <row r="920" spans="1:1" x14ac:dyDescent="0.35">
      <c r="A920" s="472"/>
    </row>
    <row r="921" spans="1:1" x14ac:dyDescent="0.35">
      <c r="A921" s="472"/>
    </row>
    <row r="922" spans="1:1" x14ac:dyDescent="0.35">
      <c r="A922" s="472"/>
    </row>
    <row r="923" spans="1:1" x14ac:dyDescent="0.35">
      <c r="A923" s="472"/>
    </row>
    <row r="924" spans="1:1" x14ac:dyDescent="0.35">
      <c r="A924" s="472"/>
    </row>
    <row r="925" spans="1:1" x14ac:dyDescent="0.35">
      <c r="A925" s="472"/>
    </row>
    <row r="926" spans="1:1" x14ac:dyDescent="0.35">
      <c r="A926" s="472"/>
    </row>
    <row r="927" spans="1:1" x14ac:dyDescent="0.35">
      <c r="A927" s="472"/>
    </row>
    <row r="928" spans="1:1" x14ac:dyDescent="0.35">
      <c r="A928" s="472"/>
    </row>
    <row r="929" spans="1:1" x14ac:dyDescent="0.35">
      <c r="A929" s="472"/>
    </row>
    <row r="930" spans="1:1" x14ac:dyDescent="0.35">
      <c r="A930" s="472"/>
    </row>
    <row r="931" spans="1:1" x14ac:dyDescent="0.35">
      <c r="A931" s="472"/>
    </row>
    <row r="932" spans="1:1" x14ac:dyDescent="0.35">
      <c r="A932" s="472"/>
    </row>
    <row r="933" spans="1:1" x14ac:dyDescent="0.35">
      <c r="A933" s="472"/>
    </row>
    <row r="934" spans="1:1" x14ac:dyDescent="0.35">
      <c r="A934" s="472"/>
    </row>
    <row r="935" spans="1:1" x14ac:dyDescent="0.35">
      <c r="A935" s="472"/>
    </row>
    <row r="936" spans="1:1" x14ac:dyDescent="0.35">
      <c r="A936" s="472"/>
    </row>
    <row r="937" spans="1:1" x14ac:dyDescent="0.35">
      <c r="A937" s="472"/>
    </row>
    <row r="938" spans="1:1" x14ac:dyDescent="0.35">
      <c r="A938" s="472"/>
    </row>
    <row r="939" spans="1:1" x14ac:dyDescent="0.35">
      <c r="A939" s="472"/>
    </row>
    <row r="940" spans="1:1" x14ac:dyDescent="0.35">
      <c r="A940" s="472"/>
    </row>
    <row r="941" spans="1:1" x14ac:dyDescent="0.35">
      <c r="A941" s="472"/>
    </row>
    <row r="942" spans="1:1" x14ac:dyDescent="0.35">
      <c r="A942" s="472"/>
    </row>
    <row r="943" spans="1:1" x14ac:dyDescent="0.35">
      <c r="A943" s="472"/>
    </row>
    <row r="944" spans="1:1" x14ac:dyDescent="0.35">
      <c r="A944" s="472"/>
    </row>
    <row r="945" spans="1:1" x14ac:dyDescent="0.35">
      <c r="A945" s="472"/>
    </row>
    <row r="946" spans="1:1" x14ac:dyDescent="0.35">
      <c r="A946" s="472"/>
    </row>
    <row r="947" spans="1:1" x14ac:dyDescent="0.35">
      <c r="A947" s="472"/>
    </row>
    <row r="948" spans="1:1" x14ac:dyDescent="0.35">
      <c r="A948" s="472"/>
    </row>
    <row r="949" spans="1:1" x14ac:dyDescent="0.35">
      <c r="A949" s="472"/>
    </row>
    <row r="950" spans="1:1" x14ac:dyDescent="0.35">
      <c r="A950" s="472"/>
    </row>
    <row r="951" spans="1:1" x14ac:dyDescent="0.35">
      <c r="A951" s="472"/>
    </row>
    <row r="952" spans="1:1" x14ac:dyDescent="0.35">
      <c r="A952" s="472"/>
    </row>
    <row r="953" spans="1:1" x14ac:dyDescent="0.35">
      <c r="A953" s="472"/>
    </row>
    <row r="954" spans="1:1" x14ac:dyDescent="0.35">
      <c r="A954" s="472"/>
    </row>
    <row r="955" spans="1:1" x14ac:dyDescent="0.35">
      <c r="A955" s="472"/>
    </row>
    <row r="956" spans="1:1" x14ac:dyDescent="0.35">
      <c r="A956" s="472"/>
    </row>
    <row r="957" spans="1:1" x14ac:dyDescent="0.35">
      <c r="A957" s="472"/>
    </row>
    <row r="958" spans="1:1" x14ac:dyDescent="0.35">
      <c r="A958" s="472"/>
    </row>
    <row r="959" spans="1:1" x14ac:dyDescent="0.35">
      <c r="A959" s="472"/>
    </row>
    <row r="960" spans="1:1" x14ac:dyDescent="0.35">
      <c r="A960" s="472"/>
    </row>
    <row r="961" spans="1:1" x14ac:dyDescent="0.35">
      <c r="A961" s="472"/>
    </row>
    <row r="962" spans="1:1" x14ac:dyDescent="0.35">
      <c r="A962" s="472"/>
    </row>
    <row r="963" spans="1:1" x14ac:dyDescent="0.35">
      <c r="A963" s="472"/>
    </row>
    <row r="964" spans="1:1" x14ac:dyDescent="0.35">
      <c r="A964" s="472"/>
    </row>
    <row r="965" spans="1:1" x14ac:dyDescent="0.35">
      <c r="A965" s="472"/>
    </row>
    <row r="966" spans="1:1" x14ac:dyDescent="0.35">
      <c r="A966" s="472"/>
    </row>
    <row r="967" spans="1:1" x14ac:dyDescent="0.35">
      <c r="A967" s="472"/>
    </row>
    <row r="968" spans="1:1" x14ac:dyDescent="0.35">
      <c r="A968" s="472"/>
    </row>
    <row r="969" spans="1:1" x14ac:dyDescent="0.35">
      <c r="A969" s="472"/>
    </row>
    <row r="970" spans="1:1" x14ac:dyDescent="0.35">
      <c r="A970" s="472"/>
    </row>
    <row r="971" spans="1:1" x14ac:dyDescent="0.35">
      <c r="A971" s="472"/>
    </row>
    <row r="972" spans="1:1" x14ac:dyDescent="0.35">
      <c r="A972" s="472"/>
    </row>
    <row r="973" spans="1:1" x14ac:dyDescent="0.35">
      <c r="A973" s="472"/>
    </row>
    <row r="974" spans="1:1" x14ac:dyDescent="0.35">
      <c r="A974" s="472"/>
    </row>
    <row r="975" spans="1:1" x14ac:dyDescent="0.35">
      <c r="A975" s="472"/>
    </row>
    <row r="976" spans="1:1" x14ac:dyDescent="0.35">
      <c r="A976" s="472"/>
    </row>
    <row r="977" spans="1:1" x14ac:dyDescent="0.35">
      <c r="A977" s="472"/>
    </row>
    <row r="978" spans="1:1" x14ac:dyDescent="0.35">
      <c r="A978" s="472"/>
    </row>
    <row r="979" spans="1:1" x14ac:dyDescent="0.35">
      <c r="A979" s="472"/>
    </row>
    <row r="980" spans="1:1" x14ac:dyDescent="0.35">
      <c r="A980" s="472"/>
    </row>
    <row r="981" spans="1:1" x14ac:dyDescent="0.35">
      <c r="A981" s="472"/>
    </row>
    <row r="982" spans="1:1" x14ac:dyDescent="0.35">
      <c r="A982" s="472"/>
    </row>
    <row r="983" spans="1:1" x14ac:dyDescent="0.35">
      <c r="A983" s="472"/>
    </row>
    <row r="984" spans="1:1" x14ac:dyDescent="0.35">
      <c r="A984" s="472"/>
    </row>
    <row r="985" spans="1:1" x14ac:dyDescent="0.35">
      <c r="A985" s="472"/>
    </row>
    <row r="986" spans="1:1" x14ac:dyDescent="0.35">
      <c r="A986" s="472"/>
    </row>
    <row r="987" spans="1:1" x14ac:dyDescent="0.35">
      <c r="A987" s="472"/>
    </row>
    <row r="988" spans="1:1" x14ac:dyDescent="0.35">
      <c r="A988" s="472"/>
    </row>
    <row r="989" spans="1:1" x14ac:dyDescent="0.35">
      <c r="A989" s="472"/>
    </row>
    <row r="990" spans="1:1" x14ac:dyDescent="0.35">
      <c r="A990" s="472"/>
    </row>
    <row r="991" spans="1:1" x14ac:dyDescent="0.35">
      <c r="A991" s="472"/>
    </row>
    <row r="992" spans="1:1" x14ac:dyDescent="0.35">
      <c r="A992" s="472"/>
    </row>
    <row r="993" spans="1:1" x14ac:dyDescent="0.35">
      <c r="A993" s="472"/>
    </row>
    <row r="994" spans="1:1" x14ac:dyDescent="0.35">
      <c r="A994" s="472"/>
    </row>
    <row r="995" spans="1:1" x14ac:dyDescent="0.35">
      <c r="A995" s="472"/>
    </row>
    <row r="996" spans="1:1" x14ac:dyDescent="0.35">
      <c r="A996" s="472"/>
    </row>
    <row r="997" spans="1:1" x14ac:dyDescent="0.35">
      <c r="A997" s="472"/>
    </row>
    <row r="998" spans="1:1" x14ac:dyDescent="0.35">
      <c r="A998" s="472"/>
    </row>
    <row r="999" spans="1:1" x14ac:dyDescent="0.35">
      <c r="A999" s="472"/>
    </row>
    <row r="1000" spans="1:1" x14ac:dyDescent="0.35">
      <c r="A1000" s="472"/>
    </row>
    <row r="1001" spans="1:1" x14ac:dyDescent="0.35">
      <c r="A1001" s="472"/>
    </row>
    <row r="1002" spans="1:1" x14ac:dyDescent="0.35">
      <c r="A1002" s="472"/>
    </row>
    <row r="1003" spans="1:1" x14ac:dyDescent="0.35">
      <c r="A1003" s="472"/>
    </row>
    <row r="1004" spans="1:1" x14ac:dyDescent="0.35">
      <c r="A1004" s="472"/>
    </row>
    <row r="1005" spans="1:1" x14ac:dyDescent="0.35">
      <c r="A1005" s="472"/>
    </row>
    <row r="1006" spans="1:1" x14ac:dyDescent="0.35">
      <c r="A1006" s="472"/>
    </row>
    <row r="1007" spans="1:1" x14ac:dyDescent="0.35">
      <c r="A1007" s="472"/>
    </row>
    <row r="1008" spans="1:1" x14ac:dyDescent="0.35">
      <c r="A1008" s="472"/>
    </row>
    <row r="1009" spans="1:1" x14ac:dyDescent="0.35">
      <c r="A1009" s="472"/>
    </row>
    <row r="1010" spans="1:1" x14ac:dyDescent="0.35">
      <c r="A1010" s="472"/>
    </row>
    <row r="1011" spans="1:1" x14ac:dyDescent="0.35">
      <c r="A1011" s="472"/>
    </row>
    <row r="1012" spans="1:1" x14ac:dyDescent="0.35">
      <c r="A1012" s="472"/>
    </row>
    <row r="1013" spans="1:1" x14ac:dyDescent="0.35">
      <c r="A1013" s="472"/>
    </row>
    <row r="1014" spans="1:1" x14ac:dyDescent="0.35">
      <c r="A1014" s="472"/>
    </row>
    <row r="1015" spans="1:1" x14ac:dyDescent="0.35">
      <c r="A1015" s="472"/>
    </row>
    <row r="1016" spans="1:1" x14ac:dyDescent="0.35">
      <c r="A1016" s="472"/>
    </row>
    <row r="1017" spans="1:1" x14ac:dyDescent="0.35">
      <c r="A1017" s="472"/>
    </row>
    <row r="1018" spans="1:1" x14ac:dyDescent="0.35">
      <c r="A1018" s="472"/>
    </row>
    <row r="1019" spans="1:1" x14ac:dyDescent="0.35">
      <c r="A1019" s="472"/>
    </row>
    <row r="1020" spans="1:1" x14ac:dyDescent="0.35">
      <c r="A1020" s="472"/>
    </row>
    <row r="1021" spans="1:1" x14ac:dyDescent="0.35">
      <c r="A1021" s="472"/>
    </row>
    <row r="1022" spans="1:1" x14ac:dyDescent="0.35">
      <c r="A1022" s="472"/>
    </row>
    <row r="1023" spans="1:1" x14ac:dyDescent="0.35">
      <c r="A1023" s="472"/>
    </row>
    <row r="1024" spans="1:1" x14ac:dyDescent="0.35">
      <c r="A1024" s="472"/>
    </row>
    <row r="1025" spans="1:1" x14ac:dyDescent="0.35">
      <c r="A1025" s="472"/>
    </row>
    <row r="1026" spans="1:1" x14ac:dyDescent="0.35">
      <c r="A1026" s="472"/>
    </row>
    <row r="1027" spans="1:1" x14ac:dyDescent="0.35">
      <c r="A1027" s="472"/>
    </row>
    <row r="1028" spans="1:1" x14ac:dyDescent="0.35">
      <c r="A1028" s="472"/>
    </row>
    <row r="1029" spans="1:1" x14ac:dyDescent="0.35">
      <c r="A1029" s="472"/>
    </row>
    <row r="1030" spans="1:1" x14ac:dyDescent="0.35">
      <c r="A1030" s="472"/>
    </row>
    <row r="1031" spans="1:1" x14ac:dyDescent="0.35">
      <c r="A1031" s="472"/>
    </row>
    <row r="1032" spans="1:1" x14ac:dyDescent="0.35">
      <c r="A1032" s="472"/>
    </row>
    <row r="1033" spans="1:1" x14ac:dyDescent="0.35">
      <c r="A1033" s="472"/>
    </row>
    <row r="1034" spans="1:1" x14ac:dyDescent="0.35">
      <c r="A1034" s="472"/>
    </row>
    <row r="1035" spans="1:1" x14ac:dyDescent="0.35">
      <c r="A1035" s="472"/>
    </row>
    <row r="1036" spans="1:1" x14ac:dyDescent="0.35">
      <c r="A1036" s="472"/>
    </row>
    <row r="1037" spans="1:1" x14ac:dyDescent="0.35">
      <c r="A1037" s="472"/>
    </row>
    <row r="1038" spans="1:1" x14ac:dyDescent="0.35">
      <c r="A1038" s="472"/>
    </row>
    <row r="1039" spans="1:1" x14ac:dyDescent="0.35">
      <c r="A1039" s="472"/>
    </row>
    <row r="1040" spans="1:1" x14ac:dyDescent="0.35">
      <c r="A1040" s="472"/>
    </row>
    <row r="1041" spans="1:1" x14ac:dyDescent="0.35">
      <c r="A1041" s="472"/>
    </row>
    <row r="1042" spans="1:1" x14ac:dyDescent="0.35">
      <c r="A1042" s="472"/>
    </row>
    <row r="1043" spans="1:1" x14ac:dyDescent="0.35">
      <c r="A1043" s="472"/>
    </row>
    <row r="1044" spans="1:1" x14ac:dyDescent="0.35">
      <c r="A1044" s="472"/>
    </row>
    <row r="1045" spans="1:1" x14ac:dyDescent="0.35">
      <c r="A1045" s="472"/>
    </row>
    <row r="1046" spans="1:1" x14ac:dyDescent="0.35">
      <c r="A1046" s="472"/>
    </row>
    <row r="1047" spans="1:1" x14ac:dyDescent="0.35">
      <c r="A1047" s="472"/>
    </row>
    <row r="1048" spans="1:1" x14ac:dyDescent="0.35">
      <c r="A1048" s="472"/>
    </row>
    <row r="1049" spans="1:1" x14ac:dyDescent="0.35">
      <c r="A1049" s="472"/>
    </row>
    <row r="1050" spans="1:1" x14ac:dyDescent="0.35">
      <c r="A1050" s="472"/>
    </row>
    <row r="1051" spans="1:1" x14ac:dyDescent="0.35">
      <c r="A1051" s="472"/>
    </row>
    <row r="1052" spans="1:1" x14ac:dyDescent="0.35">
      <c r="A1052" s="472"/>
    </row>
    <row r="1053" spans="1:1" x14ac:dyDescent="0.35">
      <c r="A1053" s="472"/>
    </row>
    <row r="1054" spans="1:1" x14ac:dyDescent="0.35">
      <c r="A1054" s="472"/>
    </row>
    <row r="1055" spans="1:1" x14ac:dyDescent="0.35">
      <c r="A1055" s="472"/>
    </row>
    <row r="1056" spans="1:1" x14ac:dyDescent="0.35">
      <c r="A1056" s="472"/>
    </row>
    <row r="1057" spans="1:1" x14ac:dyDescent="0.35">
      <c r="A1057" s="472"/>
    </row>
    <row r="1058" spans="1:1" x14ac:dyDescent="0.35">
      <c r="A1058" s="472"/>
    </row>
    <row r="1059" spans="1:1" x14ac:dyDescent="0.35">
      <c r="A1059" s="472"/>
    </row>
    <row r="1060" spans="1:1" x14ac:dyDescent="0.35">
      <c r="A1060" s="472"/>
    </row>
    <row r="1061" spans="1:1" x14ac:dyDescent="0.35">
      <c r="A1061" s="472"/>
    </row>
    <row r="1062" spans="1:1" x14ac:dyDescent="0.35">
      <c r="A1062" s="472"/>
    </row>
    <row r="1063" spans="1:1" x14ac:dyDescent="0.35">
      <c r="A1063" s="472"/>
    </row>
    <row r="1064" spans="1:1" x14ac:dyDescent="0.35">
      <c r="A1064" s="472"/>
    </row>
    <row r="1065" spans="1:1" x14ac:dyDescent="0.35">
      <c r="A1065" s="472"/>
    </row>
    <row r="1066" spans="1:1" x14ac:dyDescent="0.35">
      <c r="A1066" s="472"/>
    </row>
    <row r="1067" spans="1:1" x14ac:dyDescent="0.35">
      <c r="A1067" s="472"/>
    </row>
    <row r="1068" spans="1:1" x14ac:dyDescent="0.35">
      <c r="A1068" s="472"/>
    </row>
    <row r="1069" spans="1:1" x14ac:dyDescent="0.35">
      <c r="A1069" s="472"/>
    </row>
    <row r="1070" spans="1:1" x14ac:dyDescent="0.35">
      <c r="A1070" s="472"/>
    </row>
    <row r="1071" spans="1:1" x14ac:dyDescent="0.35">
      <c r="A1071" s="472"/>
    </row>
    <row r="1072" spans="1:1" x14ac:dyDescent="0.35">
      <c r="A1072" s="472"/>
    </row>
    <row r="1073" spans="1:1" x14ac:dyDescent="0.35">
      <c r="A1073" s="472"/>
    </row>
    <row r="1074" spans="1:1" x14ac:dyDescent="0.35">
      <c r="A1074" s="472"/>
    </row>
    <row r="1075" spans="1:1" x14ac:dyDescent="0.35">
      <c r="A1075" s="472"/>
    </row>
    <row r="1076" spans="1:1" x14ac:dyDescent="0.35">
      <c r="A1076" s="472"/>
    </row>
    <row r="1077" spans="1:1" x14ac:dyDescent="0.35">
      <c r="A1077" s="472"/>
    </row>
    <row r="1078" spans="1:1" x14ac:dyDescent="0.35">
      <c r="A1078" s="472"/>
    </row>
    <row r="1079" spans="1:1" x14ac:dyDescent="0.35">
      <c r="A1079" s="472"/>
    </row>
    <row r="1080" spans="1:1" x14ac:dyDescent="0.35">
      <c r="A1080" s="472"/>
    </row>
    <row r="1081" spans="1:1" x14ac:dyDescent="0.35">
      <c r="A1081" s="472"/>
    </row>
    <row r="1082" spans="1:1" x14ac:dyDescent="0.35">
      <c r="A1082" s="472"/>
    </row>
    <row r="1083" spans="1:1" x14ac:dyDescent="0.35">
      <c r="A1083" s="472"/>
    </row>
    <row r="1084" spans="1:1" x14ac:dyDescent="0.35">
      <c r="A1084" s="472"/>
    </row>
    <row r="1085" spans="1:1" x14ac:dyDescent="0.35">
      <c r="A1085" s="472"/>
    </row>
    <row r="1086" spans="1:1" x14ac:dyDescent="0.35">
      <c r="A1086" s="472"/>
    </row>
    <row r="1087" spans="1:1" x14ac:dyDescent="0.35">
      <c r="A1087" s="472"/>
    </row>
    <row r="1088" spans="1:1" x14ac:dyDescent="0.35">
      <c r="A1088" s="472"/>
    </row>
    <row r="1089" spans="1:1" x14ac:dyDescent="0.35">
      <c r="A1089" s="472"/>
    </row>
    <row r="1090" spans="1:1" x14ac:dyDescent="0.35">
      <c r="A1090" s="472"/>
    </row>
    <row r="1091" spans="1:1" x14ac:dyDescent="0.35">
      <c r="A1091" s="472"/>
    </row>
    <row r="1092" spans="1:1" x14ac:dyDescent="0.35">
      <c r="A1092" s="472"/>
    </row>
    <row r="1093" spans="1:1" x14ac:dyDescent="0.35">
      <c r="A1093" s="472"/>
    </row>
    <row r="1094" spans="1:1" x14ac:dyDescent="0.35">
      <c r="A1094" s="472"/>
    </row>
    <row r="1095" spans="1:1" x14ac:dyDescent="0.35">
      <c r="A1095" s="472"/>
    </row>
    <row r="1096" spans="1:1" x14ac:dyDescent="0.35">
      <c r="A1096" s="472"/>
    </row>
    <row r="1097" spans="1:1" x14ac:dyDescent="0.35">
      <c r="A1097" s="472"/>
    </row>
    <row r="1098" spans="1:1" x14ac:dyDescent="0.35">
      <c r="A1098" s="472"/>
    </row>
    <row r="1099" spans="1:1" x14ac:dyDescent="0.35">
      <c r="A1099" s="472"/>
    </row>
    <row r="1100" spans="1:1" x14ac:dyDescent="0.35">
      <c r="A1100" s="472"/>
    </row>
    <row r="1101" spans="1:1" x14ac:dyDescent="0.35">
      <c r="A1101" s="472"/>
    </row>
    <row r="1102" spans="1:1" x14ac:dyDescent="0.35">
      <c r="A1102" s="472"/>
    </row>
    <row r="1103" spans="1:1" x14ac:dyDescent="0.35">
      <c r="A1103" s="472"/>
    </row>
    <row r="1104" spans="1:1" x14ac:dyDescent="0.35">
      <c r="A1104" s="472"/>
    </row>
    <row r="1105" spans="1:1" x14ac:dyDescent="0.35">
      <c r="A1105" s="472"/>
    </row>
    <row r="1106" spans="1:1" x14ac:dyDescent="0.35">
      <c r="A1106" s="472"/>
    </row>
    <row r="1107" spans="1:1" x14ac:dyDescent="0.35">
      <c r="A1107" s="472"/>
    </row>
    <row r="1108" spans="1:1" x14ac:dyDescent="0.35">
      <c r="A1108" s="472"/>
    </row>
    <row r="1109" spans="1:1" x14ac:dyDescent="0.35">
      <c r="A1109" s="472"/>
    </row>
    <row r="1110" spans="1:1" x14ac:dyDescent="0.35">
      <c r="A1110" s="472"/>
    </row>
    <row r="1111" spans="1:1" x14ac:dyDescent="0.35">
      <c r="A1111" s="472"/>
    </row>
    <row r="1112" spans="1:1" x14ac:dyDescent="0.35">
      <c r="A1112" s="472"/>
    </row>
    <row r="1113" spans="1:1" x14ac:dyDescent="0.35">
      <c r="A1113" s="472"/>
    </row>
    <row r="1114" spans="1:1" x14ac:dyDescent="0.35">
      <c r="A1114" s="472"/>
    </row>
    <row r="1115" spans="1:1" x14ac:dyDescent="0.35">
      <c r="A1115" s="472"/>
    </row>
    <row r="1116" spans="1:1" x14ac:dyDescent="0.35">
      <c r="A1116" s="472"/>
    </row>
    <row r="1117" spans="1:1" x14ac:dyDescent="0.35">
      <c r="A1117" s="472"/>
    </row>
    <row r="1118" spans="1:1" x14ac:dyDescent="0.35">
      <c r="A1118" s="472"/>
    </row>
    <row r="1119" spans="1:1" x14ac:dyDescent="0.35">
      <c r="A1119" s="472"/>
    </row>
    <row r="1120" spans="1:1" x14ac:dyDescent="0.35">
      <c r="A1120" s="472"/>
    </row>
    <row r="1121" spans="1:1" x14ac:dyDescent="0.35">
      <c r="A1121" s="472"/>
    </row>
    <row r="1122" spans="1:1" x14ac:dyDescent="0.35">
      <c r="A1122" s="472"/>
    </row>
    <row r="1123" spans="1:1" x14ac:dyDescent="0.35">
      <c r="A1123" s="472"/>
    </row>
    <row r="1124" spans="1:1" x14ac:dyDescent="0.35">
      <c r="A1124" s="472"/>
    </row>
    <row r="1125" spans="1:1" x14ac:dyDescent="0.35">
      <c r="A1125" s="472"/>
    </row>
    <row r="1126" spans="1:1" x14ac:dyDescent="0.35">
      <c r="A1126" s="472"/>
    </row>
    <row r="1127" spans="1:1" x14ac:dyDescent="0.35">
      <c r="A1127" s="472"/>
    </row>
    <row r="1128" spans="1:1" x14ac:dyDescent="0.35">
      <c r="A1128" s="472"/>
    </row>
    <row r="1129" spans="1:1" x14ac:dyDescent="0.35">
      <c r="A1129" s="472"/>
    </row>
    <row r="1130" spans="1:1" x14ac:dyDescent="0.35">
      <c r="A1130" s="472"/>
    </row>
    <row r="1131" spans="1:1" x14ac:dyDescent="0.35">
      <c r="A1131" s="472"/>
    </row>
    <row r="1132" spans="1:1" x14ac:dyDescent="0.35">
      <c r="A1132" s="472"/>
    </row>
    <row r="1133" spans="1:1" x14ac:dyDescent="0.35">
      <c r="A1133" s="472"/>
    </row>
    <row r="1134" spans="1:1" x14ac:dyDescent="0.35">
      <c r="A1134" s="472"/>
    </row>
    <row r="1135" spans="1:1" x14ac:dyDescent="0.35">
      <c r="A1135" s="472"/>
    </row>
    <row r="1136" spans="1:1" x14ac:dyDescent="0.35">
      <c r="A1136" s="472"/>
    </row>
    <row r="1137" spans="1:1" x14ac:dyDescent="0.35">
      <c r="A1137" s="472"/>
    </row>
    <row r="1138" spans="1:1" x14ac:dyDescent="0.35">
      <c r="A1138" s="472"/>
    </row>
    <row r="1139" spans="1:1" x14ac:dyDescent="0.35">
      <c r="A1139" s="472"/>
    </row>
    <row r="1140" spans="1:1" x14ac:dyDescent="0.35">
      <c r="A1140" s="472"/>
    </row>
    <row r="1141" spans="1:1" x14ac:dyDescent="0.35">
      <c r="A1141" s="472"/>
    </row>
    <row r="1142" spans="1:1" x14ac:dyDescent="0.35">
      <c r="A1142" s="472"/>
    </row>
    <row r="1143" spans="1:1" x14ac:dyDescent="0.35">
      <c r="A1143" s="472"/>
    </row>
    <row r="1144" spans="1:1" x14ac:dyDescent="0.35">
      <c r="A1144" s="472"/>
    </row>
    <row r="1145" spans="1:1" x14ac:dyDescent="0.35">
      <c r="A1145" s="472"/>
    </row>
    <row r="1146" spans="1:1" x14ac:dyDescent="0.35">
      <c r="A1146" s="472"/>
    </row>
    <row r="1147" spans="1:1" x14ac:dyDescent="0.35">
      <c r="A1147" s="472"/>
    </row>
    <row r="1148" spans="1:1" x14ac:dyDescent="0.35">
      <c r="A1148" s="472"/>
    </row>
    <row r="1149" spans="1:1" x14ac:dyDescent="0.35">
      <c r="A1149" s="472"/>
    </row>
    <row r="1150" spans="1:1" x14ac:dyDescent="0.35">
      <c r="A1150" s="472"/>
    </row>
    <row r="1151" spans="1:1" x14ac:dyDescent="0.35">
      <c r="A1151" s="472"/>
    </row>
    <row r="1152" spans="1:1" x14ac:dyDescent="0.35">
      <c r="A1152" s="472"/>
    </row>
    <row r="1153" spans="1:1" x14ac:dyDescent="0.35">
      <c r="A1153" s="472"/>
    </row>
    <row r="1154" spans="1:1" x14ac:dyDescent="0.35">
      <c r="A1154" s="472"/>
    </row>
    <row r="1155" spans="1:1" x14ac:dyDescent="0.35">
      <c r="A1155" s="472"/>
    </row>
    <row r="1156" spans="1:1" x14ac:dyDescent="0.35">
      <c r="A1156" s="472"/>
    </row>
    <row r="1157" spans="1:1" x14ac:dyDescent="0.35">
      <c r="A1157" s="472"/>
    </row>
    <row r="1158" spans="1:1" x14ac:dyDescent="0.35">
      <c r="A1158" s="472"/>
    </row>
    <row r="1159" spans="1:1" x14ac:dyDescent="0.35">
      <c r="A1159" s="472"/>
    </row>
    <row r="1160" spans="1:1" x14ac:dyDescent="0.35">
      <c r="A1160" s="472"/>
    </row>
    <row r="1161" spans="1:1" x14ac:dyDescent="0.35">
      <c r="A1161" s="472"/>
    </row>
    <row r="1162" spans="1:1" x14ac:dyDescent="0.35">
      <c r="A1162" s="472"/>
    </row>
    <row r="1163" spans="1:1" x14ac:dyDescent="0.35">
      <c r="A1163" s="472"/>
    </row>
    <row r="1164" spans="1:1" x14ac:dyDescent="0.35">
      <c r="A1164" s="472"/>
    </row>
    <row r="1165" spans="1:1" x14ac:dyDescent="0.35">
      <c r="A1165" s="472"/>
    </row>
    <row r="1166" spans="1:1" x14ac:dyDescent="0.35">
      <c r="A1166" s="472"/>
    </row>
    <row r="1167" spans="1:1" x14ac:dyDescent="0.35">
      <c r="A1167" s="472"/>
    </row>
    <row r="1168" spans="1:1" x14ac:dyDescent="0.35">
      <c r="A1168" s="472"/>
    </row>
    <row r="1169" spans="1:1" x14ac:dyDescent="0.35">
      <c r="A1169" s="472"/>
    </row>
    <row r="1170" spans="1:1" x14ac:dyDescent="0.35">
      <c r="A1170" s="472"/>
    </row>
    <row r="1171" spans="1:1" x14ac:dyDescent="0.35">
      <c r="A1171" s="472"/>
    </row>
    <row r="1172" spans="1:1" x14ac:dyDescent="0.35">
      <c r="A1172" s="472"/>
    </row>
    <row r="1173" spans="1:1" x14ac:dyDescent="0.35">
      <c r="A1173" s="472"/>
    </row>
    <row r="1174" spans="1:1" x14ac:dyDescent="0.35">
      <c r="A1174" s="472"/>
    </row>
    <row r="1175" spans="1:1" x14ac:dyDescent="0.35">
      <c r="A1175" s="472"/>
    </row>
    <row r="1176" spans="1:1" x14ac:dyDescent="0.35">
      <c r="A1176" s="472"/>
    </row>
    <row r="1177" spans="1:1" x14ac:dyDescent="0.35">
      <c r="A1177" s="472"/>
    </row>
    <row r="1178" spans="1:1" x14ac:dyDescent="0.35">
      <c r="A1178" s="472"/>
    </row>
    <row r="1179" spans="1:1" x14ac:dyDescent="0.35">
      <c r="A1179" s="472"/>
    </row>
    <row r="1180" spans="1:1" x14ac:dyDescent="0.35">
      <c r="A1180" s="472"/>
    </row>
    <row r="1181" spans="1:1" x14ac:dyDescent="0.35">
      <c r="A1181" s="472"/>
    </row>
    <row r="1182" spans="1:1" x14ac:dyDescent="0.35">
      <c r="A1182" s="472"/>
    </row>
    <row r="1183" spans="1:1" x14ac:dyDescent="0.35">
      <c r="A1183" s="472"/>
    </row>
    <row r="1184" spans="1:1" x14ac:dyDescent="0.35">
      <c r="A1184" s="472"/>
    </row>
    <row r="1185" spans="1:1" x14ac:dyDescent="0.35">
      <c r="A1185" s="472"/>
    </row>
    <row r="1186" spans="1:1" x14ac:dyDescent="0.35">
      <c r="A1186" s="472"/>
    </row>
    <row r="1187" spans="1:1" x14ac:dyDescent="0.35">
      <c r="A1187" s="472"/>
    </row>
    <row r="1188" spans="1:1" x14ac:dyDescent="0.35">
      <c r="A1188" s="472"/>
    </row>
    <row r="1189" spans="1:1" x14ac:dyDescent="0.35">
      <c r="A1189" s="472"/>
    </row>
    <row r="1190" spans="1:1" x14ac:dyDescent="0.35">
      <c r="A1190" s="472"/>
    </row>
    <row r="1191" spans="1:1" x14ac:dyDescent="0.35">
      <c r="A1191" s="472"/>
    </row>
    <row r="1192" spans="1:1" x14ac:dyDescent="0.35">
      <c r="A1192" s="472"/>
    </row>
    <row r="1193" spans="1:1" x14ac:dyDescent="0.35">
      <c r="A1193" s="472"/>
    </row>
    <row r="1194" spans="1:1" x14ac:dyDescent="0.35">
      <c r="A1194" s="472"/>
    </row>
    <row r="1195" spans="1:1" x14ac:dyDescent="0.35">
      <c r="A1195" s="472"/>
    </row>
    <row r="1196" spans="1:1" x14ac:dyDescent="0.35">
      <c r="A1196" s="472"/>
    </row>
    <row r="1197" spans="1:1" x14ac:dyDescent="0.35">
      <c r="A1197" s="472"/>
    </row>
    <row r="1198" spans="1:1" x14ac:dyDescent="0.35">
      <c r="A1198" s="472"/>
    </row>
    <row r="1199" spans="1:1" x14ac:dyDescent="0.35">
      <c r="A1199" s="472"/>
    </row>
    <row r="1200" spans="1:1" x14ac:dyDescent="0.35">
      <c r="A1200" s="472"/>
    </row>
    <row r="1201" spans="1:1" x14ac:dyDescent="0.35">
      <c r="A1201" s="472"/>
    </row>
    <row r="1202" spans="1:1" x14ac:dyDescent="0.35">
      <c r="A1202" s="472"/>
    </row>
    <row r="1203" spans="1:1" x14ac:dyDescent="0.35">
      <c r="A1203" s="472"/>
    </row>
    <row r="1204" spans="1:1" x14ac:dyDescent="0.35">
      <c r="A1204" s="472"/>
    </row>
    <row r="1205" spans="1:1" x14ac:dyDescent="0.35">
      <c r="A1205" s="472"/>
    </row>
    <row r="1206" spans="1:1" x14ac:dyDescent="0.35">
      <c r="A1206" s="472"/>
    </row>
    <row r="1207" spans="1:1" x14ac:dyDescent="0.35">
      <c r="A1207" s="472"/>
    </row>
    <row r="1208" spans="1:1" x14ac:dyDescent="0.35">
      <c r="A1208" s="472"/>
    </row>
    <row r="1209" spans="1:1" x14ac:dyDescent="0.35">
      <c r="A1209" s="472"/>
    </row>
    <row r="1210" spans="1:1" x14ac:dyDescent="0.35">
      <c r="A1210" s="472"/>
    </row>
    <row r="1211" spans="1:1" x14ac:dyDescent="0.35">
      <c r="A1211" s="472"/>
    </row>
    <row r="1212" spans="1:1" x14ac:dyDescent="0.35">
      <c r="A1212" s="472"/>
    </row>
    <row r="1213" spans="1:1" x14ac:dyDescent="0.35">
      <c r="A1213" s="472"/>
    </row>
    <row r="1214" spans="1:1" x14ac:dyDescent="0.35">
      <c r="A1214" s="472"/>
    </row>
    <row r="1215" spans="1:1" x14ac:dyDescent="0.35">
      <c r="A1215" s="472"/>
    </row>
    <row r="1216" spans="1:1" x14ac:dyDescent="0.35">
      <c r="A1216" s="472"/>
    </row>
    <row r="1217" spans="1:1" x14ac:dyDescent="0.35">
      <c r="A1217" s="472"/>
    </row>
    <row r="1218" spans="1:1" x14ac:dyDescent="0.35">
      <c r="A1218" s="472"/>
    </row>
    <row r="1219" spans="1:1" x14ac:dyDescent="0.35">
      <c r="A1219" s="472"/>
    </row>
    <row r="1220" spans="1:1" x14ac:dyDescent="0.35">
      <c r="A1220" s="472"/>
    </row>
    <row r="1221" spans="1:1" x14ac:dyDescent="0.35">
      <c r="A1221" s="472"/>
    </row>
    <row r="1222" spans="1:1" x14ac:dyDescent="0.35">
      <c r="A1222" s="472"/>
    </row>
    <row r="1223" spans="1:1" x14ac:dyDescent="0.35">
      <c r="A1223" s="472"/>
    </row>
    <row r="1224" spans="1:1" x14ac:dyDescent="0.35">
      <c r="A1224" s="472"/>
    </row>
    <row r="1225" spans="1:1" x14ac:dyDescent="0.35">
      <c r="A1225" s="472"/>
    </row>
    <row r="1226" spans="1:1" x14ac:dyDescent="0.35">
      <c r="A1226" s="472"/>
    </row>
    <row r="1227" spans="1:1" x14ac:dyDescent="0.35">
      <c r="A1227" s="472"/>
    </row>
    <row r="1228" spans="1:1" x14ac:dyDescent="0.35">
      <c r="A1228" s="472"/>
    </row>
    <row r="1229" spans="1:1" x14ac:dyDescent="0.35">
      <c r="A1229" s="472"/>
    </row>
    <row r="1230" spans="1:1" x14ac:dyDescent="0.35">
      <c r="A1230" s="472"/>
    </row>
    <row r="1231" spans="1:1" x14ac:dyDescent="0.35">
      <c r="A1231" s="472"/>
    </row>
    <row r="1232" spans="1:1" x14ac:dyDescent="0.35">
      <c r="A1232" s="472"/>
    </row>
    <row r="1233" spans="1:1" x14ac:dyDescent="0.35">
      <c r="A1233" s="472"/>
    </row>
    <row r="1234" spans="1:1" x14ac:dyDescent="0.35">
      <c r="A1234" s="472"/>
    </row>
    <row r="1235" spans="1:1" x14ac:dyDescent="0.35">
      <c r="A1235" s="472"/>
    </row>
    <row r="1236" spans="1:1" x14ac:dyDescent="0.35">
      <c r="A1236" s="472"/>
    </row>
    <row r="1237" spans="1:1" x14ac:dyDescent="0.35">
      <c r="A1237" s="472"/>
    </row>
    <row r="1238" spans="1:1" x14ac:dyDescent="0.35">
      <c r="A1238" s="472"/>
    </row>
    <row r="1239" spans="1:1" x14ac:dyDescent="0.35">
      <c r="A1239" s="472"/>
    </row>
    <row r="1240" spans="1:1" x14ac:dyDescent="0.35">
      <c r="A1240" s="472"/>
    </row>
    <row r="1241" spans="1:1" x14ac:dyDescent="0.35">
      <c r="A1241" s="472"/>
    </row>
    <row r="1242" spans="1:1" x14ac:dyDescent="0.35">
      <c r="A1242" s="472"/>
    </row>
    <row r="1243" spans="1:1" x14ac:dyDescent="0.35">
      <c r="A1243" s="472"/>
    </row>
    <row r="1244" spans="1:1" x14ac:dyDescent="0.35">
      <c r="A1244" s="472"/>
    </row>
    <row r="1245" spans="1:1" x14ac:dyDescent="0.35">
      <c r="A1245" s="472"/>
    </row>
    <row r="1246" spans="1:1" x14ac:dyDescent="0.35">
      <c r="A1246" s="472"/>
    </row>
    <row r="1247" spans="1:1" x14ac:dyDescent="0.35">
      <c r="A1247" s="472"/>
    </row>
    <row r="1248" spans="1:1" x14ac:dyDescent="0.35">
      <c r="A1248" s="472"/>
    </row>
    <row r="1249" spans="1:1" x14ac:dyDescent="0.35">
      <c r="A1249" s="472"/>
    </row>
    <row r="1250" spans="1:1" x14ac:dyDescent="0.35">
      <c r="A1250" s="472"/>
    </row>
    <row r="1251" spans="1:1" x14ac:dyDescent="0.35">
      <c r="A1251" s="472"/>
    </row>
    <row r="1252" spans="1:1" x14ac:dyDescent="0.35">
      <c r="A1252" s="472"/>
    </row>
    <row r="1253" spans="1:1" x14ac:dyDescent="0.35">
      <c r="A1253" s="472"/>
    </row>
    <row r="1254" spans="1:1" x14ac:dyDescent="0.35">
      <c r="A1254" s="472"/>
    </row>
    <row r="1255" spans="1:1" x14ac:dyDescent="0.35">
      <c r="A1255" s="472"/>
    </row>
    <row r="1256" spans="1:1" x14ac:dyDescent="0.35">
      <c r="A1256" s="472"/>
    </row>
    <row r="1257" spans="1:1" x14ac:dyDescent="0.35">
      <c r="A1257" s="472"/>
    </row>
    <row r="1258" spans="1:1" x14ac:dyDescent="0.35">
      <c r="A1258" s="472"/>
    </row>
    <row r="1259" spans="1:1" x14ac:dyDescent="0.35">
      <c r="A1259" s="472"/>
    </row>
    <row r="1260" spans="1:1" x14ac:dyDescent="0.35">
      <c r="A1260" s="472"/>
    </row>
    <row r="1261" spans="1:1" x14ac:dyDescent="0.35">
      <c r="A1261" s="472"/>
    </row>
    <row r="1262" spans="1:1" x14ac:dyDescent="0.35">
      <c r="A1262" s="472"/>
    </row>
    <row r="1263" spans="1:1" x14ac:dyDescent="0.35">
      <c r="A1263" s="472"/>
    </row>
    <row r="1264" spans="1:1" x14ac:dyDescent="0.35">
      <c r="A1264" s="472"/>
    </row>
    <row r="1265" spans="1:1" x14ac:dyDescent="0.35">
      <c r="A1265" s="472"/>
    </row>
    <row r="1266" spans="1:1" x14ac:dyDescent="0.35">
      <c r="A1266" s="472"/>
    </row>
    <row r="1267" spans="1:1" x14ac:dyDescent="0.35">
      <c r="A1267" s="472"/>
    </row>
    <row r="1268" spans="1:1" x14ac:dyDescent="0.35">
      <c r="A1268" s="472"/>
    </row>
    <row r="1269" spans="1:1" x14ac:dyDescent="0.35">
      <c r="A1269" s="472"/>
    </row>
    <row r="1270" spans="1:1" x14ac:dyDescent="0.35">
      <c r="A1270" s="472"/>
    </row>
    <row r="1271" spans="1:1" x14ac:dyDescent="0.35">
      <c r="A1271" s="472"/>
    </row>
    <row r="1272" spans="1:1" x14ac:dyDescent="0.35">
      <c r="A1272" s="472"/>
    </row>
    <row r="1273" spans="1:1" x14ac:dyDescent="0.35">
      <c r="A1273" s="472"/>
    </row>
    <row r="1274" spans="1:1" x14ac:dyDescent="0.35">
      <c r="A1274" s="472"/>
    </row>
    <row r="1275" spans="1:1" x14ac:dyDescent="0.35">
      <c r="A1275" s="472"/>
    </row>
    <row r="1276" spans="1:1" x14ac:dyDescent="0.35">
      <c r="A1276" s="472"/>
    </row>
    <row r="1277" spans="1:1" x14ac:dyDescent="0.35">
      <c r="A1277" s="472"/>
    </row>
    <row r="1278" spans="1:1" x14ac:dyDescent="0.35">
      <c r="A1278" s="472"/>
    </row>
    <row r="1279" spans="1:1" x14ac:dyDescent="0.35">
      <c r="A1279" s="472"/>
    </row>
    <row r="1280" spans="1:1" x14ac:dyDescent="0.35">
      <c r="A1280" s="472"/>
    </row>
    <row r="1281" spans="1:1" x14ac:dyDescent="0.35">
      <c r="A1281" s="472"/>
    </row>
    <row r="1282" spans="1:1" x14ac:dyDescent="0.35">
      <c r="A1282" s="472"/>
    </row>
    <row r="1283" spans="1:1" x14ac:dyDescent="0.35">
      <c r="A1283" s="472"/>
    </row>
    <row r="1284" spans="1:1" x14ac:dyDescent="0.35">
      <c r="A1284" s="472"/>
    </row>
    <row r="1285" spans="1:1" x14ac:dyDescent="0.35">
      <c r="A1285" s="472"/>
    </row>
    <row r="1286" spans="1:1" x14ac:dyDescent="0.35">
      <c r="A1286" s="472"/>
    </row>
    <row r="1287" spans="1:1" x14ac:dyDescent="0.35">
      <c r="A1287" s="472"/>
    </row>
    <row r="1288" spans="1:1" x14ac:dyDescent="0.35">
      <c r="A1288" s="472"/>
    </row>
    <row r="1289" spans="1:1" x14ac:dyDescent="0.35">
      <c r="A1289" s="472"/>
    </row>
    <row r="1290" spans="1:1" x14ac:dyDescent="0.35">
      <c r="A1290" s="472"/>
    </row>
    <row r="1291" spans="1:1" x14ac:dyDescent="0.35">
      <c r="A1291" s="472"/>
    </row>
    <row r="1292" spans="1:1" x14ac:dyDescent="0.35">
      <c r="A1292" s="472"/>
    </row>
    <row r="1293" spans="1:1" x14ac:dyDescent="0.35">
      <c r="A1293" s="472"/>
    </row>
    <row r="1294" spans="1:1" x14ac:dyDescent="0.35">
      <c r="A1294" s="472"/>
    </row>
    <row r="1295" spans="1:1" x14ac:dyDescent="0.35">
      <c r="A1295" s="472"/>
    </row>
    <row r="1296" spans="1:1" x14ac:dyDescent="0.35">
      <c r="A1296" s="472"/>
    </row>
    <row r="1297" spans="1:1" x14ac:dyDescent="0.35">
      <c r="A1297" s="472"/>
    </row>
    <row r="1298" spans="1:1" x14ac:dyDescent="0.35">
      <c r="A1298" s="472"/>
    </row>
    <row r="1299" spans="1:1" x14ac:dyDescent="0.35">
      <c r="A1299" s="472"/>
    </row>
    <row r="1300" spans="1:1" x14ac:dyDescent="0.35">
      <c r="A1300" s="472"/>
    </row>
    <row r="1301" spans="1:1" x14ac:dyDescent="0.35">
      <c r="A1301" s="472"/>
    </row>
    <row r="1302" spans="1:1" x14ac:dyDescent="0.35">
      <c r="A1302" s="472"/>
    </row>
    <row r="1303" spans="1:1" x14ac:dyDescent="0.35">
      <c r="A1303" s="472"/>
    </row>
    <row r="1304" spans="1:1" x14ac:dyDescent="0.35">
      <c r="A1304" s="472"/>
    </row>
    <row r="1305" spans="1:1" x14ac:dyDescent="0.35">
      <c r="A1305" s="472"/>
    </row>
    <row r="1306" spans="1:1" x14ac:dyDescent="0.35">
      <c r="A1306" s="472"/>
    </row>
    <row r="1307" spans="1:1" x14ac:dyDescent="0.35">
      <c r="A1307" s="472"/>
    </row>
    <row r="1308" spans="1:1" x14ac:dyDescent="0.35">
      <c r="A1308" s="472"/>
    </row>
    <row r="1309" spans="1:1" x14ac:dyDescent="0.35">
      <c r="A1309" s="472"/>
    </row>
    <row r="1310" spans="1:1" x14ac:dyDescent="0.35">
      <c r="A1310" s="472"/>
    </row>
    <row r="1311" spans="1:1" x14ac:dyDescent="0.35">
      <c r="A1311" s="472"/>
    </row>
    <row r="1312" spans="1:1" x14ac:dyDescent="0.35">
      <c r="A1312" s="472"/>
    </row>
    <row r="1313" spans="1:1" x14ac:dyDescent="0.35">
      <c r="A1313" s="472"/>
    </row>
    <row r="1314" spans="1:1" x14ac:dyDescent="0.35">
      <c r="A1314" s="472"/>
    </row>
    <row r="1315" spans="1:1" x14ac:dyDescent="0.35">
      <c r="A1315" s="472"/>
    </row>
    <row r="1316" spans="1:1" x14ac:dyDescent="0.35">
      <c r="A1316" s="472"/>
    </row>
    <row r="1317" spans="1:1" x14ac:dyDescent="0.35">
      <c r="A1317" s="472"/>
    </row>
    <row r="1318" spans="1:1" x14ac:dyDescent="0.35">
      <c r="A1318" s="472"/>
    </row>
    <row r="1319" spans="1:1" x14ac:dyDescent="0.35">
      <c r="A1319" s="472"/>
    </row>
    <row r="1320" spans="1:1" x14ac:dyDescent="0.35">
      <c r="A1320" s="472"/>
    </row>
    <row r="1321" spans="1:1" x14ac:dyDescent="0.35">
      <c r="A1321" s="472"/>
    </row>
    <row r="1322" spans="1:1" x14ac:dyDescent="0.35">
      <c r="A1322" s="472"/>
    </row>
    <row r="1323" spans="1:1" x14ac:dyDescent="0.35">
      <c r="A1323" s="472"/>
    </row>
    <row r="1324" spans="1:1" x14ac:dyDescent="0.35">
      <c r="A1324" s="472"/>
    </row>
    <row r="1325" spans="1:1" x14ac:dyDescent="0.35">
      <c r="A1325" s="472"/>
    </row>
    <row r="1326" spans="1:1" x14ac:dyDescent="0.35">
      <c r="A1326" s="472"/>
    </row>
    <row r="1327" spans="1:1" x14ac:dyDescent="0.35">
      <c r="A1327" s="472"/>
    </row>
    <row r="1328" spans="1:1" x14ac:dyDescent="0.35">
      <c r="A1328" s="472"/>
    </row>
    <row r="1329" spans="1:1" x14ac:dyDescent="0.35">
      <c r="A1329" s="472"/>
    </row>
    <row r="1330" spans="1:1" x14ac:dyDescent="0.35">
      <c r="A1330" s="472"/>
    </row>
    <row r="1331" spans="1:1" x14ac:dyDescent="0.35">
      <c r="A1331" s="472"/>
    </row>
    <row r="1332" spans="1:1" x14ac:dyDescent="0.35">
      <c r="A1332" s="472"/>
    </row>
    <row r="1333" spans="1:1" x14ac:dyDescent="0.35">
      <c r="A1333" s="472"/>
    </row>
    <row r="1334" spans="1:1" x14ac:dyDescent="0.35">
      <c r="A1334" s="472"/>
    </row>
    <row r="1335" spans="1:1" x14ac:dyDescent="0.35">
      <c r="A1335" s="472"/>
    </row>
    <row r="1336" spans="1:1" x14ac:dyDescent="0.35">
      <c r="A1336" s="472"/>
    </row>
    <row r="1337" spans="1:1" x14ac:dyDescent="0.35">
      <c r="A1337" s="472"/>
    </row>
    <row r="1338" spans="1:1" x14ac:dyDescent="0.35">
      <c r="A1338" s="472"/>
    </row>
    <row r="1339" spans="1:1" x14ac:dyDescent="0.35">
      <c r="A1339" s="472"/>
    </row>
    <row r="1340" spans="1:1" x14ac:dyDescent="0.35">
      <c r="A1340" s="472"/>
    </row>
    <row r="1341" spans="1:1" x14ac:dyDescent="0.35">
      <c r="A1341" s="472"/>
    </row>
    <row r="1342" spans="1:1" x14ac:dyDescent="0.35">
      <c r="A1342" s="472"/>
    </row>
    <row r="1343" spans="1:1" x14ac:dyDescent="0.35">
      <c r="A1343" s="472"/>
    </row>
    <row r="1344" spans="1:1" x14ac:dyDescent="0.35">
      <c r="A1344" s="472"/>
    </row>
    <row r="1345" spans="1:1" x14ac:dyDescent="0.35">
      <c r="A1345" s="472"/>
    </row>
    <row r="1346" spans="1:1" x14ac:dyDescent="0.35">
      <c r="A1346" s="472"/>
    </row>
    <row r="1347" spans="1:1" x14ac:dyDescent="0.35">
      <c r="A1347" s="472"/>
    </row>
    <row r="1348" spans="1:1" x14ac:dyDescent="0.35">
      <c r="A1348" s="472"/>
    </row>
    <row r="1349" spans="1:1" x14ac:dyDescent="0.35">
      <c r="A1349" s="472"/>
    </row>
    <row r="1350" spans="1:1" x14ac:dyDescent="0.35">
      <c r="A1350" s="472"/>
    </row>
    <row r="1351" spans="1:1" x14ac:dyDescent="0.35">
      <c r="A1351" s="472"/>
    </row>
    <row r="1352" spans="1:1" x14ac:dyDescent="0.35">
      <c r="A1352" s="472"/>
    </row>
    <row r="1353" spans="1:1" x14ac:dyDescent="0.35">
      <c r="A1353" s="472"/>
    </row>
    <row r="1354" spans="1:1" x14ac:dyDescent="0.35">
      <c r="A1354" s="472"/>
    </row>
    <row r="1355" spans="1:1" x14ac:dyDescent="0.35">
      <c r="A1355" s="472"/>
    </row>
    <row r="1356" spans="1:1" x14ac:dyDescent="0.35">
      <c r="A1356" s="472"/>
    </row>
    <row r="1357" spans="1:1" x14ac:dyDescent="0.35">
      <c r="A1357" s="472"/>
    </row>
    <row r="1358" spans="1:1" x14ac:dyDescent="0.35">
      <c r="A1358" s="472"/>
    </row>
    <row r="1359" spans="1:1" x14ac:dyDescent="0.35">
      <c r="A1359" s="472"/>
    </row>
    <row r="1360" spans="1:1" x14ac:dyDescent="0.35">
      <c r="A1360" s="472"/>
    </row>
    <row r="1361" spans="1:1" x14ac:dyDescent="0.35">
      <c r="A1361" s="472"/>
    </row>
    <row r="1362" spans="1:1" x14ac:dyDescent="0.35">
      <c r="A1362" s="472"/>
    </row>
    <row r="1363" spans="1:1" x14ac:dyDescent="0.35">
      <c r="A1363" s="472"/>
    </row>
    <row r="1364" spans="1:1" x14ac:dyDescent="0.35">
      <c r="A1364" s="472"/>
    </row>
    <row r="1365" spans="1:1" x14ac:dyDescent="0.35">
      <c r="A1365" s="472"/>
    </row>
    <row r="1366" spans="1:1" x14ac:dyDescent="0.35">
      <c r="A1366" s="472"/>
    </row>
    <row r="1367" spans="1:1" x14ac:dyDescent="0.35">
      <c r="A1367" s="472"/>
    </row>
    <row r="1368" spans="1:1" x14ac:dyDescent="0.35">
      <c r="A1368" s="472"/>
    </row>
    <row r="1369" spans="1:1" x14ac:dyDescent="0.35">
      <c r="A1369" s="472"/>
    </row>
    <row r="1370" spans="1:1" x14ac:dyDescent="0.35">
      <c r="A1370" s="472"/>
    </row>
    <row r="1371" spans="1:1" x14ac:dyDescent="0.35">
      <c r="A1371" s="472"/>
    </row>
    <row r="1372" spans="1:1" x14ac:dyDescent="0.35">
      <c r="A1372" s="472"/>
    </row>
    <row r="1373" spans="1:1" x14ac:dyDescent="0.35">
      <c r="A1373" s="472"/>
    </row>
    <row r="1374" spans="1:1" x14ac:dyDescent="0.35">
      <c r="A1374" s="472"/>
    </row>
    <row r="1375" spans="1:1" x14ac:dyDescent="0.35">
      <c r="A1375" s="472"/>
    </row>
    <row r="1376" spans="1:1" x14ac:dyDescent="0.35">
      <c r="A1376" s="472"/>
    </row>
    <row r="1377" spans="1:1" x14ac:dyDescent="0.35">
      <c r="A1377" s="472"/>
    </row>
    <row r="1378" spans="1:1" x14ac:dyDescent="0.35">
      <c r="A1378" s="472"/>
    </row>
    <row r="1379" spans="1:1" x14ac:dyDescent="0.35">
      <c r="A1379" s="472"/>
    </row>
    <row r="1380" spans="1:1" x14ac:dyDescent="0.35">
      <c r="A1380" s="472"/>
    </row>
    <row r="1381" spans="1:1" x14ac:dyDescent="0.35">
      <c r="A1381" s="472"/>
    </row>
    <row r="1382" spans="1:1" x14ac:dyDescent="0.35">
      <c r="A1382" s="472"/>
    </row>
    <row r="1383" spans="1:1" x14ac:dyDescent="0.35">
      <c r="A1383" s="472"/>
    </row>
    <row r="1384" spans="1:1" x14ac:dyDescent="0.35">
      <c r="A1384" s="472"/>
    </row>
    <row r="1385" spans="1:1" x14ac:dyDescent="0.35">
      <c r="A1385" s="472"/>
    </row>
    <row r="1386" spans="1:1" x14ac:dyDescent="0.35">
      <c r="A1386" s="472"/>
    </row>
    <row r="1387" spans="1:1" x14ac:dyDescent="0.35">
      <c r="A1387" s="472"/>
    </row>
    <row r="1388" spans="1:1" x14ac:dyDescent="0.35">
      <c r="A1388" s="472"/>
    </row>
    <row r="1389" spans="1:1" x14ac:dyDescent="0.35">
      <c r="A1389" s="472"/>
    </row>
    <row r="1390" spans="1:1" x14ac:dyDescent="0.35">
      <c r="A1390" s="472"/>
    </row>
    <row r="1391" spans="1:1" x14ac:dyDescent="0.35">
      <c r="A1391" s="472"/>
    </row>
    <row r="1392" spans="1:1" x14ac:dyDescent="0.35">
      <c r="A1392" s="472"/>
    </row>
    <row r="1393" spans="1:1" x14ac:dyDescent="0.35">
      <c r="A1393" s="472"/>
    </row>
    <row r="1394" spans="1:1" x14ac:dyDescent="0.35">
      <c r="A1394" s="472"/>
    </row>
    <row r="1395" spans="1:1" x14ac:dyDescent="0.35">
      <c r="A1395" s="472"/>
    </row>
    <row r="1396" spans="1:1" x14ac:dyDescent="0.35">
      <c r="A1396" s="472"/>
    </row>
    <row r="1397" spans="1:1" x14ac:dyDescent="0.35">
      <c r="A1397" s="472"/>
    </row>
    <row r="1398" spans="1:1" x14ac:dyDescent="0.35">
      <c r="A1398" s="472"/>
    </row>
    <row r="1399" spans="1:1" x14ac:dyDescent="0.35">
      <c r="A1399" s="472"/>
    </row>
    <row r="1400" spans="1:1" x14ac:dyDescent="0.35">
      <c r="A1400" s="472"/>
    </row>
    <row r="1401" spans="1:1" x14ac:dyDescent="0.35">
      <c r="A1401" s="472"/>
    </row>
    <row r="1402" spans="1:1" x14ac:dyDescent="0.35">
      <c r="A1402" s="472"/>
    </row>
    <row r="1403" spans="1:1" x14ac:dyDescent="0.35">
      <c r="A1403" s="472"/>
    </row>
    <row r="1404" spans="1:1" x14ac:dyDescent="0.35">
      <c r="A1404" s="472"/>
    </row>
    <row r="1405" spans="1:1" x14ac:dyDescent="0.35">
      <c r="A1405" s="472"/>
    </row>
    <row r="1406" spans="1:1" x14ac:dyDescent="0.35">
      <c r="A1406" s="472"/>
    </row>
    <row r="1407" spans="1:1" x14ac:dyDescent="0.35">
      <c r="A1407" s="472"/>
    </row>
    <row r="1408" spans="1:1" x14ac:dyDescent="0.35">
      <c r="A1408" s="472"/>
    </row>
    <row r="1409" spans="1:1" x14ac:dyDescent="0.35">
      <c r="A1409" s="472"/>
    </row>
    <row r="1410" spans="1:1" x14ac:dyDescent="0.35">
      <c r="A1410" s="472"/>
    </row>
    <row r="1411" spans="1:1" x14ac:dyDescent="0.35">
      <c r="A1411" s="472"/>
    </row>
    <row r="1412" spans="1:1" x14ac:dyDescent="0.35">
      <c r="A1412" s="472"/>
    </row>
    <row r="1413" spans="1:1" x14ac:dyDescent="0.35">
      <c r="A1413" s="472"/>
    </row>
    <row r="1414" spans="1:1" x14ac:dyDescent="0.35">
      <c r="A1414" s="472"/>
    </row>
    <row r="1415" spans="1:1" x14ac:dyDescent="0.35">
      <c r="A1415" s="472"/>
    </row>
    <row r="1416" spans="1:1" x14ac:dyDescent="0.35">
      <c r="A1416" s="472"/>
    </row>
    <row r="1417" spans="1:1" x14ac:dyDescent="0.35">
      <c r="A1417" s="472"/>
    </row>
    <row r="1418" spans="1:1" x14ac:dyDescent="0.35">
      <c r="A1418" s="472"/>
    </row>
    <row r="1419" spans="1:1" x14ac:dyDescent="0.35">
      <c r="A1419" s="472"/>
    </row>
    <row r="1420" spans="1:1" x14ac:dyDescent="0.35">
      <c r="A1420" s="472"/>
    </row>
    <row r="1421" spans="1:1" x14ac:dyDescent="0.35">
      <c r="A1421" s="472"/>
    </row>
    <row r="1422" spans="1:1" x14ac:dyDescent="0.35">
      <c r="A1422" s="472"/>
    </row>
    <row r="1423" spans="1:1" x14ac:dyDescent="0.35">
      <c r="A1423" s="472"/>
    </row>
    <row r="1424" spans="1:1" x14ac:dyDescent="0.35">
      <c r="A1424" s="472"/>
    </row>
    <row r="1425" spans="1:1" x14ac:dyDescent="0.35">
      <c r="A1425" s="472"/>
    </row>
    <row r="1426" spans="1:1" x14ac:dyDescent="0.35">
      <c r="A1426" s="472"/>
    </row>
    <row r="1427" spans="1:1" x14ac:dyDescent="0.35">
      <c r="A1427" s="472"/>
    </row>
    <row r="1428" spans="1:1" x14ac:dyDescent="0.35">
      <c r="A1428" s="472"/>
    </row>
    <row r="1429" spans="1:1" x14ac:dyDescent="0.35">
      <c r="A1429" s="472"/>
    </row>
    <row r="1430" spans="1:1" x14ac:dyDescent="0.35">
      <c r="A1430" s="472"/>
    </row>
    <row r="1431" spans="1:1" x14ac:dyDescent="0.35">
      <c r="A1431" s="472"/>
    </row>
    <row r="1432" spans="1:1" x14ac:dyDescent="0.35">
      <c r="A1432" s="472"/>
    </row>
    <row r="1433" spans="1:1" x14ac:dyDescent="0.35">
      <c r="A1433" s="472"/>
    </row>
    <row r="1434" spans="1:1" x14ac:dyDescent="0.35">
      <c r="A1434" s="472"/>
    </row>
    <row r="1435" spans="1:1" x14ac:dyDescent="0.35">
      <c r="A1435" s="472"/>
    </row>
    <row r="1436" spans="1:1" x14ac:dyDescent="0.35">
      <c r="A1436" s="472"/>
    </row>
    <row r="1437" spans="1:1" x14ac:dyDescent="0.35">
      <c r="A1437" s="472"/>
    </row>
    <row r="1438" spans="1:1" x14ac:dyDescent="0.35">
      <c r="A1438" s="472"/>
    </row>
    <row r="1439" spans="1:1" x14ac:dyDescent="0.35">
      <c r="A1439" s="472"/>
    </row>
    <row r="1440" spans="1:1" x14ac:dyDescent="0.35">
      <c r="A1440" s="472"/>
    </row>
    <row r="1441" spans="1:1" x14ac:dyDescent="0.35">
      <c r="A1441" s="472"/>
    </row>
    <row r="1442" spans="1:1" x14ac:dyDescent="0.35">
      <c r="A1442" s="472"/>
    </row>
    <row r="1443" spans="1:1" x14ac:dyDescent="0.35">
      <c r="A1443" s="472"/>
    </row>
    <row r="1444" spans="1:1" x14ac:dyDescent="0.35">
      <c r="A1444" s="472"/>
    </row>
    <row r="1445" spans="1:1" x14ac:dyDescent="0.35">
      <c r="A1445" s="472"/>
    </row>
    <row r="1446" spans="1:1" x14ac:dyDescent="0.35">
      <c r="A1446" s="472"/>
    </row>
    <row r="1447" spans="1:1" x14ac:dyDescent="0.35">
      <c r="A1447" s="472"/>
    </row>
    <row r="1448" spans="1:1" x14ac:dyDescent="0.35">
      <c r="A1448" s="472"/>
    </row>
    <row r="1449" spans="1:1" x14ac:dyDescent="0.35">
      <c r="A1449" s="472"/>
    </row>
    <row r="1450" spans="1:1" x14ac:dyDescent="0.35">
      <c r="A1450" s="472"/>
    </row>
    <row r="1451" spans="1:1" x14ac:dyDescent="0.35">
      <c r="A1451" s="472"/>
    </row>
    <row r="1452" spans="1:1" x14ac:dyDescent="0.35">
      <c r="A1452" s="472"/>
    </row>
    <row r="1453" spans="1:1" x14ac:dyDescent="0.35">
      <c r="A1453" s="472"/>
    </row>
    <row r="1454" spans="1:1" x14ac:dyDescent="0.35">
      <c r="A1454" s="472"/>
    </row>
    <row r="1455" spans="1:1" x14ac:dyDescent="0.35">
      <c r="A1455" s="472"/>
    </row>
    <row r="1456" spans="1:1" x14ac:dyDescent="0.35">
      <c r="A1456" s="472"/>
    </row>
    <row r="1457" spans="1:1" x14ac:dyDescent="0.35">
      <c r="A1457" s="472"/>
    </row>
    <row r="1458" spans="1:1" x14ac:dyDescent="0.35">
      <c r="A1458" s="472"/>
    </row>
    <row r="1459" spans="1:1" x14ac:dyDescent="0.35">
      <c r="A1459" s="472"/>
    </row>
    <row r="1460" spans="1:1" x14ac:dyDescent="0.35">
      <c r="A1460" s="472"/>
    </row>
    <row r="1461" spans="1:1" x14ac:dyDescent="0.35">
      <c r="A1461" s="472"/>
    </row>
    <row r="1462" spans="1:1" x14ac:dyDescent="0.35">
      <c r="A1462" s="472"/>
    </row>
    <row r="1463" spans="1:1" x14ac:dyDescent="0.35">
      <c r="A1463" s="472"/>
    </row>
    <row r="1464" spans="1:1" x14ac:dyDescent="0.35">
      <c r="A1464" s="472"/>
    </row>
    <row r="1465" spans="1:1" x14ac:dyDescent="0.35">
      <c r="A1465" s="472"/>
    </row>
    <row r="1466" spans="1:1" x14ac:dyDescent="0.35">
      <c r="A1466" s="472"/>
    </row>
    <row r="1467" spans="1:1" x14ac:dyDescent="0.35">
      <c r="A1467" s="472"/>
    </row>
    <row r="1468" spans="1:1" x14ac:dyDescent="0.35">
      <c r="A1468" s="472"/>
    </row>
    <row r="1469" spans="1:1" x14ac:dyDescent="0.35">
      <c r="A1469" s="472"/>
    </row>
    <row r="1470" spans="1:1" x14ac:dyDescent="0.35">
      <c r="A1470" s="472"/>
    </row>
    <row r="1471" spans="1:1" x14ac:dyDescent="0.35">
      <c r="A1471" s="472"/>
    </row>
    <row r="1472" spans="1:1" x14ac:dyDescent="0.35">
      <c r="A1472" s="472"/>
    </row>
    <row r="1473" spans="1:1" x14ac:dyDescent="0.35">
      <c r="A1473" s="472"/>
    </row>
    <row r="1474" spans="1:1" x14ac:dyDescent="0.35">
      <c r="A1474" s="472"/>
    </row>
    <row r="1475" spans="1:1" x14ac:dyDescent="0.35">
      <c r="A1475" s="472"/>
    </row>
    <row r="1476" spans="1:1" x14ac:dyDescent="0.35">
      <c r="A1476" s="472"/>
    </row>
    <row r="1477" spans="1:1" x14ac:dyDescent="0.35">
      <c r="A1477" s="472"/>
    </row>
    <row r="1478" spans="1:1" x14ac:dyDescent="0.35">
      <c r="A1478" s="472"/>
    </row>
    <row r="1479" spans="1:1" x14ac:dyDescent="0.35">
      <c r="A1479" s="472"/>
    </row>
    <row r="1480" spans="1:1" x14ac:dyDescent="0.35">
      <c r="A1480" s="472"/>
    </row>
    <row r="1481" spans="1:1" x14ac:dyDescent="0.35">
      <c r="A1481" s="472"/>
    </row>
    <row r="1482" spans="1:1" x14ac:dyDescent="0.35">
      <c r="A1482" s="472"/>
    </row>
    <row r="1483" spans="1:1" x14ac:dyDescent="0.35">
      <c r="A1483" s="472"/>
    </row>
    <row r="1484" spans="1:1" x14ac:dyDescent="0.35">
      <c r="A1484" s="472"/>
    </row>
    <row r="1485" spans="1:1" x14ac:dyDescent="0.35">
      <c r="A1485" s="472"/>
    </row>
    <row r="1486" spans="1:1" x14ac:dyDescent="0.35">
      <c r="A1486" s="472"/>
    </row>
    <row r="1487" spans="1:1" x14ac:dyDescent="0.35">
      <c r="A1487" s="472"/>
    </row>
    <row r="1488" spans="1:1" x14ac:dyDescent="0.35">
      <c r="A1488" s="472"/>
    </row>
    <row r="1489" spans="1:1" x14ac:dyDescent="0.35">
      <c r="A1489" s="472"/>
    </row>
    <row r="1490" spans="1:1" x14ac:dyDescent="0.35">
      <c r="A1490" s="472"/>
    </row>
    <row r="1491" spans="1:1" x14ac:dyDescent="0.35">
      <c r="A1491" s="472"/>
    </row>
    <row r="1492" spans="1:1" x14ac:dyDescent="0.35">
      <c r="A1492" s="472"/>
    </row>
    <row r="1493" spans="1:1" x14ac:dyDescent="0.35">
      <c r="A1493" s="472"/>
    </row>
    <row r="1494" spans="1:1" x14ac:dyDescent="0.35">
      <c r="A1494" s="472"/>
    </row>
    <row r="1495" spans="1:1" x14ac:dyDescent="0.35">
      <c r="A1495" s="472"/>
    </row>
    <row r="1496" spans="1:1" x14ac:dyDescent="0.35">
      <c r="A1496" s="472"/>
    </row>
    <row r="1497" spans="1:1" x14ac:dyDescent="0.35">
      <c r="A1497" s="472"/>
    </row>
    <row r="1498" spans="1:1" x14ac:dyDescent="0.35">
      <c r="A1498" s="472"/>
    </row>
    <row r="1499" spans="1:1" x14ac:dyDescent="0.35">
      <c r="A1499" s="472"/>
    </row>
    <row r="1500" spans="1:1" x14ac:dyDescent="0.35">
      <c r="A1500" s="472"/>
    </row>
    <row r="1501" spans="1:1" x14ac:dyDescent="0.35">
      <c r="A1501" s="472"/>
    </row>
    <row r="1502" spans="1:1" x14ac:dyDescent="0.35">
      <c r="A1502" s="472"/>
    </row>
    <row r="1503" spans="1:1" x14ac:dyDescent="0.35">
      <c r="A1503" s="472"/>
    </row>
    <row r="1504" spans="1:1" x14ac:dyDescent="0.35">
      <c r="A1504" s="472"/>
    </row>
    <row r="1505" spans="1:1" x14ac:dyDescent="0.35">
      <c r="A1505" s="472"/>
    </row>
    <row r="1506" spans="1:1" x14ac:dyDescent="0.35">
      <c r="A1506" s="472"/>
    </row>
    <row r="1507" spans="1:1" x14ac:dyDescent="0.35">
      <c r="A1507" s="472"/>
    </row>
    <row r="1508" spans="1:1" x14ac:dyDescent="0.35">
      <c r="A1508" s="472"/>
    </row>
    <row r="1509" spans="1:1" x14ac:dyDescent="0.35">
      <c r="A1509" s="472"/>
    </row>
    <row r="1510" spans="1:1" x14ac:dyDescent="0.35">
      <c r="A1510" s="472"/>
    </row>
    <row r="1511" spans="1:1" x14ac:dyDescent="0.35">
      <c r="A1511" s="472"/>
    </row>
    <row r="1512" spans="1:1" x14ac:dyDescent="0.35">
      <c r="A1512" s="472"/>
    </row>
    <row r="1513" spans="1:1" x14ac:dyDescent="0.35">
      <c r="A1513" s="472"/>
    </row>
    <row r="1514" spans="1:1" x14ac:dyDescent="0.35">
      <c r="A1514" s="472"/>
    </row>
    <row r="1515" spans="1:1" x14ac:dyDescent="0.35">
      <c r="A1515" s="472"/>
    </row>
    <row r="1516" spans="1:1" x14ac:dyDescent="0.35">
      <c r="A1516" s="472"/>
    </row>
    <row r="1517" spans="1:1" x14ac:dyDescent="0.35">
      <c r="A1517" s="472"/>
    </row>
    <row r="1518" spans="1:1" x14ac:dyDescent="0.35">
      <c r="A1518" s="472"/>
    </row>
    <row r="1519" spans="1:1" x14ac:dyDescent="0.35">
      <c r="A1519" s="472"/>
    </row>
    <row r="1520" spans="1:1" x14ac:dyDescent="0.35">
      <c r="A1520" s="472"/>
    </row>
    <row r="1521" spans="1:1" x14ac:dyDescent="0.35">
      <c r="A1521" s="472"/>
    </row>
    <row r="1522" spans="1:1" x14ac:dyDescent="0.35">
      <c r="A1522" s="472"/>
    </row>
    <row r="1523" spans="1:1" x14ac:dyDescent="0.35">
      <c r="A1523" s="472"/>
    </row>
    <row r="1524" spans="1:1" x14ac:dyDescent="0.35">
      <c r="A1524" s="472"/>
    </row>
    <row r="1525" spans="1:1" x14ac:dyDescent="0.35">
      <c r="A1525" s="472"/>
    </row>
    <row r="1526" spans="1:1" x14ac:dyDescent="0.35">
      <c r="A1526" s="472"/>
    </row>
    <row r="1527" spans="1:1" x14ac:dyDescent="0.35">
      <c r="A1527" s="472"/>
    </row>
    <row r="1528" spans="1:1" x14ac:dyDescent="0.35">
      <c r="A1528" s="472"/>
    </row>
    <row r="1529" spans="1:1" x14ac:dyDescent="0.35">
      <c r="A1529" s="472"/>
    </row>
    <row r="1530" spans="1:1" x14ac:dyDescent="0.35">
      <c r="A1530" s="472"/>
    </row>
    <row r="1531" spans="1:1" x14ac:dyDescent="0.35">
      <c r="A1531" s="472"/>
    </row>
    <row r="1532" spans="1:1" x14ac:dyDescent="0.35">
      <c r="A1532" s="472"/>
    </row>
    <row r="1533" spans="1:1" x14ac:dyDescent="0.35">
      <c r="A1533" s="472"/>
    </row>
    <row r="1534" spans="1:1" x14ac:dyDescent="0.35">
      <c r="A1534" s="472"/>
    </row>
    <row r="1535" spans="1:1" x14ac:dyDescent="0.35">
      <c r="A1535" s="472"/>
    </row>
    <row r="1536" spans="1:1" x14ac:dyDescent="0.35">
      <c r="A1536" s="472"/>
    </row>
    <row r="1537" spans="1:1" x14ac:dyDescent="0.35">
      <c r="A1537" s="472"/>
    </row>
    <row r="1538" spans="1:1" x14ac:dyDescent="0.35">
      <c r="A1538" s="472"/>
    </row>
    <row r="1539" spans="1:1" x14ac:dyDescent="0.35">
      <c r="A1539" s="472"/>
    </row>
    <row r="1540" spans="1:1" x14ac:dyDescent="0.35">
      <c r="A1540" s="472"/>
    </row>
    <row r="1541" spans="1:1" x14ac:dyDescent="0.35">
      <c r="A1541" s="472"/>
    </row>
    <row r="1542" spans="1:1" x14ac:dyDescent="0.35">
      <c r="A1542" s="472"/>
    </row>
    <row r="1543" spans="1:1" x14ac:dyDescent="0.35">
      <c r="A1543" s="472"/>
    </row>
    <row r="1544" spans="1:1" x14ac:dyDescent="0.35">
      <c r="A1544" s="472"/>
    </row>
    <row r="1545" spans="1:1" x14ac:dyDescent="0.35">
      <c r="A1545" s="472"/>
    </row>
    <row r="1546" spans="1:1" x14ac:dyDescent="0.35">
      <c r="A1546" s="472"/>
    </row>
    <row r="1547" spans="1:1" x14ac:dyDescent="0.35">
      <c r="A1547" s="472"/>
    </row>
    <row r="1548" spans="1:1" x14ac:dyDescent="0.35">
      <c r="A1548" s="472"/>
    </row>
    <row r="1549" spans="1:1" x14ac:dyDescent="0.35">
      <c r="A1549" s="472"/>
    </row>
    <row r="1550" spans="1:1" x14ac:dyDescent="0.35">
      <c r="A1550" s="472"/>
    </row>
    <row r="1551" spans="1:1" x14ac:dyDescent="0.35">
      <c r="A1551" s="472"/>
    </row>
    <row r="1552" spans="1:1" x14ac:dyDescent="0.35">
      <c r="A1552" s="472"/>
    </row>
    <row r="1553" spans="1:1" x14ac:dyDescent="0.35">
      <c r="A1553" s="472"/>
    </row>
    <row r="1554" spans="1:1" x14ac:dyDescent="0.35">
      <c r="A1554" s="472"/>
    </row>
    <row r="1555" spans="1:1" x14ac:dyDescent="0.35">
      <c r="A1555" s="472"/>
    </row>
    <row r="1556" spans="1:1" x14ac:dyDescent="0.35">
      <c r="A1556" s="472"/>
    </row>
    <row r="1557" spans="1:1" x14ac:dyDescent="0.35">
      <c r="A1557" s="472"/>
    </row>
    <row r="1558" spans="1:1" x14ac:dyDescent="0.35">
      <c r="A1558" s="472"/>
    </row>
    <row r="1559" spans="1:1" x14ac:dyDescent="0.35">
      <c r="A1559" s="472"/>
    </row>
    <row r="1560" spans="1:1" x14ac:dyDescent="0.35">
      <c r="A1560" s="472"/>
    </row>
    <row r="1561" spans="1:1" x14ac:dyDescent="0.35">
      <c r="A1561" s="472"/>
    </row>
    <row r="1562" spans="1:1" x14ac:dyDescent="0.35">
      <c r="A1562" s="472"/>
    </row>
    <row r="1563" spans="1:1" x14ac:dyDescent="0.35">
      <c r="A1563" s="472"/>
    </row>
    <row r="1564" spans="1:1" x14ac:dyDescent="0.35">
      <c r="A1564" s="472"/>
    </row>
    <row r="1565" spans="1:1" x14ac:dyDescent="0.35">
      <c r="A1565" s="472"/>
    </row>
    <row r="1566" spans="1:1" x14ac:dyDescent="0.35">
      <c r="A1566" s="472"/>
    </row>
    <row r="1567" spans="1:1" x14ac:dyDescent="0.35">
      <c r="A1567" s="472"/>
    </row>
    <row r="1568" spans="1:1" x14ac:dyDescent="0.35">
      <c r="A1568" s="472"/>
    </row>
    <row r="1569" spans="1:1" x14ac:dyDescent="0.35">
      <c r="A1569" s="472"/>
    </row>
    <row r="1570" spans="1:1" x14ac:dyDescent="0.35">
      <c r="A1570" s="472"/>
    </row>
    <row r="1571" spans="1:1" x14ac:dyDescent="0.35">
      <c r="A1571" s="472"/>
    </row>
    <row r="1572" spans="1:1" x14ac:dyDescent="0.35">
      <c r="A1572" s="472"/>
    </row>
    <row r="1573" spans="1:1" x14ac:dyDescent="0.35">
      <c r="A1573" s="472"/>
    </row>
    <row r="1574" spans="1:1" x14ac:dyDescent="0.35">
      <c r="A1574" s="472"/>
    </row>
    <row r="1575" spans="1:1" x14ac:dyDescent="0.35">
      <c r="A1575" s="472"/>
    </row>
    <row r="1576" spans="1:1" x14ac:dyDescent="0.35">
      <c r="A1576" s="472"/>
    </row>
    <row r="1577" spans="1:1" x14ac:dyDescent="0.35">
      <c r="A1577" s="472"/>
    </row>
    <row r="1578" spans="1:1" x14ac:dyDescent="0.35">
      <c r="A1578" s="472"/>
    </row>
    <row r="1579" spans="1:1" x14ac:dyDescent="0.35">
      <c r="A1579" s="472"/>
    </row>
    <row r="1580" spans="1:1" x14ac:dyDescent="0.35">
      <c r="A1580" s="472"/>
    </row>
    <row r="1581" spans="1:1" x14ac:dyDescent="0.35">
      <c r="A1581" s="472"/>
    </row>
    <row r="1582" spans="1:1" x14ac:dyDescent="0.35">
      <c r="A1582" s="472"/>
    </row>
    <row r="1583" spans="1:1" x14ac:dyDescent="0.35">
      <c r="A1583" s="472"/>
    </row>
    <row r="1584" spans="1:1" x14ac:dyDescent="0.35">
      <c r="A1584" s="472"/>
    </row>
    <row r="1585" spans="1:1" x14ac:dyDescent="0.35">
      <c r="A1585" s="472"/>
    </row>
    <row r="1586" spans="1:1" x14ac:dyDescent="0.35">
      <c r="A1586" s="472"/>
    </row>
    <row r="1587" spans="1:1" x14ac:dyDescent="0.35">
      <c r="A1587" s="472"/>
    </row>
    <row r="1588" spans="1:1" x14ac:dyDescent="0.35">
      <c r="A1588" s="472"/>
    </row>
    <row r="1589" spans="1:1" x14ac:dyDescent="0.35">
      <c r="A1589" s="472"/>
    </row>
    <row r="1590" spans="1:1" x14ac:dyDescent="0.35">
      <c r="A1590" s="472"/>
    </row>
    <row r="1591" spans="1:1" x14ac:dyDescent="0.35">
      <c r="A1591" s="472"/>
    </row>
    <row r="1592" spans="1:1" x14ac:dyDescent="0.35">
      <c r="A1592" s="472"/>
    </row>
    <row r="1593" spans="1:1" x14ac:dyDescent="0.35">
      <c r="A1593" s="472"/>
    </row>
    <row r="1594" spans="1:1" x14ac:dyDescent="0.35">
      <c r="A1594" s="472"/>
    </row>
    <row r="1595" spans="1:1" x14ac:dyDescent="0.35">
      <c r="A1595" s="472"/>
    </row>
    <row r="1596" spans="1:1" x14ac:dyDescent="0.35">
      <c r="A1596" s="472"/>
    </row>
    <row r="1597" spans="1:1" x14ac:dyDescent="0.35">
      <c r="A1597" s="472"/>
    </row>
    <row r="1598" spans="1:1" x14ac:dyDescent="0.35">
      <c r="A1598" s="472"/>
    </row>
    <row r="1599" spans="1:1" x14ac:dyDescent="0.35">
      <c r="A1599" s="472"/>
    </row>
    <row r="1600" spans="1:1" x14ac:dyDescent="0.35">
      <c r="A1600" s="472"/>
    </row>
    <row r="1601" spans="1:1" x14ac:dyDescent="0.35">
      <c r="A1601" s="472"/>
    </row>
    <row r="1602" spans="1:1" x14ac:dyDescent="0.35">
      <c r="A1602" s="472"/>
    </row>
    <row r="1603" spans="1:1" x14ac:dyDescent="0.35">
      <c r="A1603" s="472"/>
    </row>
    <row r="1604" spans="1:1" x14ac:dyDescent="0.35">
      <c r="A1604" s="472"/>
    </row>
    <row r="1605" spans="1:1" x14ac:dyDescent="0.35">
      <c r="A1605" s="472"/>
    </row>
    <row r="1606" spans="1:1" x14ac:dyDescent="0.35">
      <c r="A1606" s="472"/>
    </row>
    <row r="1607" spans="1:1" x14ac:dyDescent="0.35">
      <c r="A1607" s="472"/>
    </row>
    <row r="1608" spans="1:1" x14ac:dyDescent="0.35">
      <c r="A1608" s="472"/>
    </row>
    <row r="1609" spans="1:1" x14ac:dyDescent="0.35">
      <c r="A1609" s="472"/>
    </row>
    <row r="1610" spans="1:1" x14ac:dyDescent="0.35">
      <c r="A1610" s="472"/>
    </row>
    <row r="1611" spans="1:1" x14ac:dyDescent="0.35">
      <c r="A1611" s="472"/>
    </row>
    <row r="1612" spans="1:1" x14ac:dyDescent="0.35">
      <c r="A1612" s="472"/>
    </row>
    <row r="1613" spans="1:1" x14ac:dyDescent="0.35">
      <c r="A1613" s="472"/>
    </row>
    <row r="1614" spans="1:1" x14ac:dyDescent="0.35">
      <c r="A1614" s="472"/>
    </row>
    <row r="1615" spans="1:1" x14ac:dyDescent="0.35">
      <c r="A1615" s="472"/>
    </row>
    <row r="1616" spans="1:1" x14ac:dyDescent="0.35">
      <c r="A1616" s="472"/>
    </row>
    <row r="1617" spans="1:1" x14ac:dyDescent="0.35">
      <c r="A1617" s="472"/>
    </row>
    <row r="1618" spans="1:1" x14ac:dyDescent="0.35">
      <c r="A1618" s="472"/>
    </row>
    <row r="1619" spans="1:1" x14ac:dyDescent="0.35">
      <c r="A1619" s="472"/>
    </row>
    <row r="1620" spans="1:1" x14ac:dyDescent="0.35">
      <c r="A1620" s="472"/>
    </row>
    <row r="1621" spans="1:1" x14ac:dyDescent="0.35">
      <c r="A1621" s="472"/>
    </row>
    <row r="1622" spans="1:1" x14ac:dyDescent="0.35">
      <c r="A1622" s="472"/>
    </row>
    <row r="1623" spans="1:1" x14ac:dyDescent="0.35">
      <c r="A1623" s="472"/>
    </row>
    <row r="1624" spans="1:1" x14ac:dyDescent="0.35">
      <c r="A1624" s="472"/>
    </row>
    <row r="1625" spans="1:1" x14ac:dyDescent="0.35">
      <c r="A1625" s="472"/>
    </row>
    <row r="1626" spans="1:1" x14ac:dyDescent="0.35">
      <c r="A1626" s="472"/>
    </row>
    <row r="1627" spans="1:1" x14ac:dyDescent="0.35">
      <c r="A1627" s="472"/>
    </row>
    <row r="1628" spans="1:1" x14ac:dyDescent="0.35">
      <c r="A1628" s="472"/>
    </row>
    <row r="1629" spans="1:1" x14ac:dyDescent="0.35">
      <c r="A1629" s="472"/>
    </row>
    <row r="1630" spans="1:1" x14ac:dyDescent="0.35">
      <c r="A1630" s="472"/>
    </row>
    <row r="1631" spans="1:1" x14ac:dyDescent="0.35">
      <c r="A1631" s="472"/>
    </row>
    <row r="1632" spans="1:1" x14ac:dyDescent="0.35">
      <c r="A1632" s="472"/>
    </row>
    <row r="1633" spans="1:1" x14ac:dyDescent="0.35">
      <c r="A1633" s="472"/>
    </row>
    <row r="1634" spans="1:1" x14ac:dyDescent="0.35">
      <c r="A1634" s="472"/>
    </row>
    <row r="1635" spans="1:1" x14ac:dyDescent="0.35">
      <c r="A1635" s="472"/>
    </row>
    <row r="1636" spans="1:1" x14ac:dyDescent="0.35">
      <c r="A1636" s="472"/>
    </row>
    <row r="1637" spans="1:1" x14ac:dyDescent="0.35">
      <c r="A1637" s="472"/>
    </row>
    <row r="1638" spans="1:1" x14ac:dyDescent="0.35">
      <c r="A1638" s="472"/>
    </row>
    <row r="1639" spans="1:1" x14ac:dyDescent="0.35">
      <c r="A1639" s="472"/>
    </row>
    <row r="1640" spans="1:1" x14ac:dyDescent="0.35">
      <c r="A1640" s="472"/>
    </row>
    <row r="1641" spans="1:1" x14ac:dyDescent="0.35">
      <c r="A1641" s="472"/>
    </row>
    <row r="1642" spans="1:1" x14ac:dyDescent="0.35">
      <c r="A1642" s="472"/>
    </row>
    <row r="1643" spans="1:1" x14ac:dyDescent="0.35">
      <c r="A1643" s="472"/>
    </row>
    <row r="1644" spans="1:1" x14ac:dyDescent="0.35">
      <c r="A1644" s="472"/>
    </row>
    <row r="1645" spans="1:1" x14ac:dyDescent="0.35">
      <c r="A1645" s="472"/>
    </row>
    <row r="1646" spans="1:1" x14ac:dyDescent="0.35">
      <c r="A1646" s="472"/>
    </row>
    <row r="1647" spans="1:1" x14ac:dyDescent="0.35">
      <c r="A1647" s="472"/>
    </row>
    <row r="1648" spans="1:1" x14ac:dyDescent="0.35">
      <c r="A1648" s="472"/>
    </row>
    <row r="1649" spans="1:1" x14ac:dyDescent="0.35">
      <c r="A1649" s="472"/>
    </row>
    <row r="1650" spans="1:1" x14ac:dyDescent="0.35">
      <c r="A1650" s="472"/>
    </row>
    <row r="1651" spans="1:1" x14ac:dyDescent="0.35">
      <c r="A1651" s="472"/>
    </row>
    <row r="1652" spans="1:1" x14ac:dyDescent="0.35">
      <c r="A1652" s="472"/>
    </row>
    <row r="1653" spans="1:1" x14ac:dyDescent="0.35">
      <c r="A1653" s="472"/>
    </row>
    <row r="1654" spans="1:1" x14ac:dyDescent="0.35">
      <c r="A1654" s="472"/>
    </row>
    <row r="1655" spans="1:1" x14ac:dyDescent="0.35">
      <c r="A1655" s="472"/>
    </row>
    <row r="1656" spans="1:1" x14ac:dyDescent="0.35">
      <c r="A1656" s="472"/>
    </row>
    <row r="1657" spans="1:1" x14ac:dyDescent="0.35">
      <c r="A1657" s="472"/>
    </row>
    <row r="1658" spans="1:1" x14ac:dyDescent="0.35">
      <c r="A1658" s="472"/>
    </row>
    <row r="1659" spans="1:1" x14ac:dyDescent="0.35">
      <c r="A1659" s="472"/>
    </row>
    <row r="1660" spans="1:1" x14ac:dyDescent="0.35">
      <c r="A1660" s="472"/>
    </row>
    <row r="1661" spans="1:1" x14ac:dyDescent="0.35">
      <c r="A1661" s="472"/>
    </row>
    <row r="1662" spans="1:1" x14ac:dyDescent="0.35">
      <c r="A1662" s="472"/>
    </row>
    <row r="1663" spans="1:1" x14ac:dyDescent="0.35">
      <c r="A1663" s="472"/>
    </row>
    <row r="1664" spans="1:1" x14ac:dyDescent="0.35">
      <c r="A1664" s="472"/>
    </row>
    <row r="1665" spans="1:1" x14ac:dyDescent="0.35">
      <c r="A1665" s="472"/>
    </row>
    <row r="1666" spans="1:1" x14ac:dyDescent="0.35">
      <c r="A1666" s="472"/>
    </row>
    <row r="1667" spans="1:1" x14ac:dyDescent="0.35">
      <c r="A1667" s="472"/>
    </row>
    <row r="1668" spans="1:1" x14ac:dyDescent="0.35">
      <c r="A1668" s="472"/>
    </row>
    <row r="1669" spans="1:1" x14ac:dyDescent="0.35">
      <c r="A1669" s="472"/>
    </row>
    <row r="1670" spans="1:1" x14ac:dyDescent="0.35">
      <c r="A1670" s="472"/>
    </row>
    <row r="1671" spans="1:1" x14ac:dyDescent="0.35">
      <c r="A1671" s="472"/>
    </row>
    <row r="1672" spans="1:1" x14ac:dyDescent="0.35">
      <c r="A1672" s="472"/>
    </row>
    <row r="1673" spans="1:1" x14ac:dyDescent="0.35">
      <c r="A1673" s="472"/>
    </row>
    <row r="1674" spans="1:1" x14ac:dyDescent="0.35">
      <c r="A1674" s="472"/>
    </row>
    <row r="1675" spans="1:1" x14ac:dyDescent="0.35">
      <c r="A1675" s="472"/>
    </row>
    <row r="1676" spans="1:1" x14ac:dyDescent="0.35">
      <c r="A1676" s="472"/>
    </row>
    <row r="1677" spans="1:1" x14ac:dyDescent="0.35">
      <c r="A1677" s="472"/>
    </row>
    <row r="1678" spans="1:1" x14ac:dyDescent="0.35">
      <c r="A1678" s="472"/>
    </row>
    <row r="1679" spans="1:1" x14ac:dyDescent="0.35">
      <c r="A1679" s="472"/>
    </row>
    <row r="1680" spans="1:1" x14ac:dyDescent="0.35">
      <c r="A1680" s="472"/>
    </row>
    <row r="1681" spans="1:1" x14ac:dyDescent="0.35">
      <c r="A1681" s="472"/>
    </row>
    <row r="1682" spans="1:1" x14ac:dyDescent="0.35">
      <c r="A1682" s="472"/>
    </row>
    <row r="1683" spans="1:1" x14ac:dyDescent="0.35">
      <c r="A1683" s="472"/>
    </row>
    <row r="1684" spans="1:1" x14ac:dyDescent="0.35">
      <c r="A1684" s="472"/>
    </row>
    <row r="1685" spans="1:1" x14ac:dyDescent="0.35">
      <c r="A1685" s="472"/>
    </row>
    <row r="1686" spans="1:1" x14ac:dyDescent="0.35">
      <c r="A1686" s="472"/>
    </row>
    <row r="1687" spans="1:1" x14ac:dyDescent="0.35">
      <c r="A1687" s="472"/>
    </row>
    <row r="1688" spans="1:1" x14ac:dyDescent="0.35">
      <c r="A1688" s="472"/>
    </row>
    <row r="1689" spans="1:1" x14ac:dyDescent="0.35">
      <c r="A1689" s="472"/>
    </row>
    <row r="1690" spans="1:1" x14ac:dyDescent="0.35">
      <c r="A1690" s="472"/>
    </row>
    <row r="1691" spans="1:1" x14ac:dyDescent="0.35">
      <c r="A1691" s="472"/>
    </row>
    <row r="1692" spans="1:1" x14ac:dyDescent="0.35">
      <c r="A1692" s="472"/>
    </row>
    <row r="1693" spans="1:1" x14ac:dyDescent="0.35">
      <c r="A1693" s="472"/>
    </row>
    <row r="1694" spans="1:1" x14ac:dyDescent="0.35">
      <c r="A1694" s="472"/>
    </row>
    <row r="1695" spans="1:1" x14ac:dyDescent="0.35">
      <c r="A1695" s="472"/>
    </row>
    <row r="1696" spans="1:1" x14ac:dyDescent="0.35">
      <c r="A1696" s="472"/>
    </row>
    <row r="1697" spans="1:1" x14ac:dyDescent="0.35">
      <c r="A1697" s="472"/>
    </row>
    <row r="1698" spans="1:1" x14ac:dyDescent="0.35">
      <c r="A1698" s="472"/>
    </row>
    <row r="1699" spans="1:1" x14ac:dyDescent="0.35">
      <c r="A1699" s="472"/>
    </row>
    <row r="1700" spans="1:1" x14ac:dyDescent="0.35">
      <c r="A1700" s="472"/>
    </row>
    <row r="1701" spans="1:1" x14ac:dyDescent="0.35">
      <c r="A1701" s="472"/>
    </row>
    <row r="1702" spans="1:1" x14ac:dyDescent="0.35">
      <c r="A1702" s="472"/>
    </row>
    <row r="1703" spans="1:1" x14ac:dyDescent="0.35">
      <c r="A1703" s="472"/>
    </row>
    <row r="1704" spans="1:1" x14ac:dyDescent="0.35">
      <c r="A1704" s="472"/>
    </row>
    <row r="1705" spans="1:1" x14ac:dyDescent="0.35">
      <c r="A1705" s="472"/>
    </row>
    <row r="1706" spans="1:1" x14ac:dyDescent="0.35">
      <c r="A1706" s="472"/>
    </row>
    <row r="1707" spans="1:1" x14ac:dyDescent="0.35">
      <c r="A1707" s="472"/>
    </row>
    <row r="1708" spans="1:1" x14ac:dyDescent="0.35">
      <c r="A1708" s="472"/>
    </row>
    <row r="1709" spans="1:1" x14ac:dyDescent="0.35">
      <c r="A1709" s="472"/>
    </row>
    <row r="1710" spans="1:1" x14ac:dyDescent="0.35">
      <c r="A1710" s="472"/>
    </row>
    <row r="1711" spans="1:1" x14ac:dyDescent="0.35">
      <c r="A1711" s="472"/>
    </row>
    <row r="1712" spans="1:1" x14ac:dyDescent="0.35">
      <c r="A1712" s="472"/>
    </row>
    <row r="1713" spans="1:1" x14ac:dyDescent="0.35">
      <c r="A1713" s="472"/>
    </row>
    <row r="1714" spans="1:1" x14ac:dyDescent="0.35">
      <c r="A1714" s="472"/>
    </row>
    <row r="1715" spans="1:1" x14ac:dyDescent="0.35">
      <c r="A1715" s="472"/>
    </row>
    <row r="1716" spans="1:1" x14ac:dyDescent="0.35">
      <c r="A1716" s="472"/>
    </row>
    <row r="1717" spans="1:1" x14ac:dyDescent="0.35">
      <c r="A1717" s="472"/>
    </row>
    <row r="1718" spans="1:1" x14ac:dyDescent="0.35">
      <c r="A1718" s="472"/>
    </row>
    <row r="1719" spans="1:1" x14ac:dyDescent="0.35">
      <c r="A1719" s="472"/>
    </row>
    <row r="1720" spans="1:1" x14ac:dyDescent="0.35">
      <c r="A1720" s="472"/>
    </row>
    <row r="1721" spans="1:1" x14ac:dyDescent="0.35">
      <c r="A1721" s="472"/>
    </row>
    <row r="1722" spans="1:1" x14ac:dyDescent="0.35">
      <c r="A1722" s="472"/>
    </row>
    <row r="1723" spans="1:1" x14ac:dyDescent="0.35">
      <c r="A1723" s="472"/>
    </row>
    <row r="1724" spans="1:1" x14ac:dyDescent="0.35">
      <c r="A1724" s="472"/>
    </row>
    <row r="1725" spans="1:1" x14ac:dyDescent="0.35">
      <c r="A1725" s="472"/>
    </row>
    <row r="1726" spans="1:1" x14ac:dyDescent="0.35">
      <c r="A1726" s="472"/>
    </row>
    <row r="1727" spans="1:1" x14ac:dyDescent="0.35">
      <c r="A1727" s="472"/>
    </row>
    <row r="1728" spans="1:1" x14ac:dyDescent="0.35">
      <c r="A1728" s="472"/>
    </row>
    <row r="1729" spans="1:1" x14ac:dyDescent="0.35">
      <c r="A1729" s="472"/>
    </row>
    <row r="1730" spans="1:1" x14ac:dyDescent="0.35">
      <c r="A1730" s="472"/>
    </row>
    <row r="1731" spans="1:1" x14ac:dyDescent="0.35">
      <c r="A1731" s="472"/>
    </row>
    <row r="1732" spans="1:1" x14ac:dyDescent="0.35">
      <c r="A1732" s="472"/>
    </row>
    <row r="1733" spans="1:1" x14ac:dyDescent="0.35">
      <c r="A1733" s="472"/>
    </row>
    <row r="1734" spans="1:1" x14ac:dyDescent="0.35">
      <c r="A1734" s="472"/>
    </row>
    <row r="1735" spans="1:1" x14ac:dyDescent="0.35">
      <c r="A1735" s="472"/>
    </row>
    <row r="1736" spans="1:1" x14ac:dyDescent="0.35">
      <c r="A1736" s="472"/>
    </row>
    <row r="1737" spans="1:1" x14ac:dyDescent="0.35">
      <c r="A1737" s="472"/>
    </row>
    <row r="1738" spans="1:1" x14ac:dyDescent="0.35">
      <c r="A1738" s="472"/>
    </row>
    <row r="1739" spans="1:1" x14ac:dyDescent="0.35">
      <c r="A1739" s="472"/>
    </row>
    <row r="1740" spans="1:1" x14ac:dyDescent="0.35">
      <c r="A1740" s="472"/>
    </row>
    <row r="1741" spans="1:1" x14ac:dyDescent="0.35">
      <c r="A1741" s="472"/>
    </row>
    <row r="1742" spans="1:1" x14ac:dyDescent="0.35">
      <c r="A1742" s="472"/>
    </row>
    <row r="1743" spans="1:1" x14ac:dyDescent="0.35">
      <c r="A1743" s="472"/>
    </row>
    <row r="1744" spans="1:1" x14ac:dyDescent="0.35">
      <c r="A1744" s="472"/>
    </row>
    <row r="1745" spans="1:1" x14ac:dyDescent="0.35">
      <c r="A1745" s="472"/>
    </row>
    <row r="1746" spans="1:1" x14ac:dyDescent="0.35">
      <c r="A1746" s="472"/>
    </row>
    <row r="1747" spans="1:1" x14ac:dyDescent="0.35">
      <c r="A1747" s="472"/>
    </row>
    <row r="1748" spans="1:1" x14ac:dyDescent="0.35">
      <c r="A1748" s="472"/>
    </row>
    <row r="1749" spans="1:1" x14ac:dyDescent="0.35">
      <c r="A1749" s="472"/>
    </row>
    <row r="1750" spans="1:1" x14ac:dyDescent="0.35">
      <c r="A1750" s="472"/>
    </row>
    <row r="1751" spans="1:1" x14ac:dyDescent="0.35">
      <c r="A1751" s="472"/>
    </row>
    <row r="1752" spans="1:1" x14ac:dyDescent="0.35">
      <c r="A1752" s="472"/>
    </row>
    <row r="1753" spans="1:1" x14ac:dyDescent="0.35">
      <c r="A1753" s="472"/>
    </row>
    <row r="1754" spans="1:1" x14ac:dyDescent="0.35">
      <c r="A1754" s="472"/>
    </row>
    <row r="1755" spans="1:1" x14ac:dyDescent="0.35">
      <c r="A1755" s="472"/>
    </row>
    <row r="1756" spans="1:1" x14ac:dyDescent="0.35">
      <c r="A1756" s="472"/>
    </row>
    <row r="1757" spans="1:1" x14ac:dyDescent="0.35">
      <c r="A1757" s="472"/>
    </row>
    <row r="1758" spans="1:1" x14ac:dyDescent="0.35">
      <c r="A1758" s="472"/>
    </row>
    <row r="1759" spans="1:1" x14ac:dyDescent="0.35">
      <c r="A1759" s="472"/>
    </row>
    <row r="1760" spans="1:1" x14ac:dyDescent="0.35">
      <c r="A1760" s="472"/>
    </row>
    <row r="1761" spans="1:1" x14ac:dyDescent="0.35">
      <c r="A1761" s="472"/>
    </row>
    <row r="1762" spans="1:1" x14ac:dyDescent="0.35">
      <c r="A1762" s="472"/>
    </row>
    <row r="1763" spans="1:1" x14ac:dyDescent="0.35">
      <c r="A1763" s="472"/>
    </row>
    <row r="1764" spans="1:1" x14ac:dyDescent="0.35">
      <c r="A1764" s="472"/>
    </row>
    <row r="1765" spans="1:1" x14ac:dyDescent="0.35">
      <c r="A1765" s="472"/>
    </row>
    <row r="1766" spans="1:1" x14ac:dyDescent="0.35">
      <c r="A1766" s="472"/>
    </row>
    <row r="1767" spans="1:1" x14ac:dyDescent="0.35">
      <c r="A1767" s="472"/>
    </row>
    <row r="1768" spans="1:1" x14ac:dyDescent="0.35">
      <c r="A1768" s="472"/>
    </row>
    <row r="1769" spans="1:1" x14ac:dyDescent="0.35">
      <c r="A1769" s="472"/>
    </row>
    <row r="1770" spans="1:1" x14ac:dyDescent="0.35">
      <c r="A1770" s="472"/>
    </row>
    <row r="1771" spans="1:1" x14ac:dyDescent="0.35">
      <c r="A1771" s="472"/>
    </row>
    <row r="1772" spans="1:1" x14ac:dyDescent="0.35">
      <c r="A1772" s="472"/>
    </row>
    <row r="1773" spans="1:1" x14ac:dyDescent="0.35">
      <c r="A1773" s="472"/>
    </row>
    <row r="1774" spans="1:1" x14ac:dyDescent="0.35">
      <c r="A1774" s="472"/>
    </row>
    <row r="1775" spans="1:1" x14ac:dyDescent="0.35">
      <c r="A1775" s="472"/>
    </row>
    <row r="1776" spans="1:1" x14ac:dyDescent="0.35">
      <c r="A1776" s="472"/>
    </row>
    <row r="1777" spans="1:1" x14ac:dyDescent="0.35">
      <c r="A1777" s="472"/>
    </row>
    <row r="1778" spans="1:1" x14ac:dyDescent="0.35">
      <c r="A1778" s="472"/>
    </row>
    <row r="1779" spans="1:1" x14ac:dyDescent="0.35">
      <c r="A1779" s="472"/>
    </row>
    <row r="1780" spans="1:1" x14ac:dyDescent="0.35">
      <c r="A1780" s="472"/>
    </row>
    <row r="1781" spans="1:1" x14ac:dyDescent="0.35">
      <c r="A1781" s="472"/>
    </row>
    <row r="1782" spans="1:1" x14ac:dyDescent="0.35">
      <c r="A1782" s="472"/>
    </row>
    <row r="1783" spans="1:1" x14ac:dyDescent="0.35">
      <c r="A1783" s="472"/>
    </row>
    <row r="1784" spans="1:1" x14ac:dyDescent="0.35">
      <c r="A1784" s="472"/>
    </row>
    <row r="1785" spans="1:1" x14ac:dyDescent="0.35">
      <c r="A1785" s="472"/>
    </row>
    <row r="1786" spans="1:1" x14ac:dyDescent="0.35">
      <c r="A1786" s="472"/>
    </row>
    <row r="1787" spans="1:1" x14ac:dyDescent="0.35">
      <c r="A1787" s="472"/>
    </row>
    <row r="1788" spans="1:1" x14ac:dyDescent="0.35">
      <c r="A1788" s="472"/>
    </row>
    <row r="1789" spans="1:1" x14ac:dyDescent="0.35">
      <c r="A1789" s="472"/>
    </row>
    <row r="1790" spans="1:1" x14ac:dyDescent="0.35">
      <c r="A1790" s="472"/>
    </row>
    <row r="1791" spans="1:1" x14ac:dyDescent="0.35">
      <c r="A1791" s="472"/>
    </row>
    <row r="1792" spans="1:1" x14ac:dyDescent="0.35">
      <c r="A1792" s="472"/>
    </row>
    <row r="1793" spans="1:1" x14ac:dyDescent="0.35">
      <c r="A1793" s="472"/>
    </row>
    <row r="1794" spans="1:1" x14ac:dyDescent="0.35">
      <c r="A1794" s="472"/>
    </row>
    <row r="1795" spans="1:1" x14ac:dyDescent="0.35">
      <c r="A1795" s="472"/>
    </row>
    <row r="1796" spans="1:1" x14ac:dyDescent="0.35">
      <c r="A1796" s="472"/>
    </row>
    <row r="1797" spans="1:1" x14ac:dyDescent="0.35">
      <c r="A1797" s="472"/>
    </row>
    <row r="1798" spans="1:1" x14ac:dyDescent="0.35">
      <c r="A1798" s="472"/>
    </row>
    <row r="1799" spans="1:1" x14ac:dyDescent="0.35">
      <c r="A1799" s="472"/>
    </row>
    <row r="1800" spans="1:1" x14ac:dyDescent="0.35">
      <c r="A1800" s="472"/>
    </row>
    <row r="1801" spans="1:1" x14ac:dyDescent="0.35">
      <c r="A1801" s="472"/>
    </row>
    <row r="1802" spans="1:1" x14ac:dyDescent="0.35">
      <c r="A1802" s="472"/>
    </row>
    <row r="1803" spans="1:1" x14ac:dyDescent="0.35">
      <c r="A1803" s="472"/>
    </row>
    <row r="1804" spans="1:1" x14ac:dyDescent="0.35">
      <c r="A1804" s="472"/>
    </row>
    <row r="1805" spans="1:1" x14ac:dyDescent="0.35">
      <c r="A1805" s="472"/>
    </row>
    <row r="1806" spans="1:1" x14ac:dyDescent="0.35">
      <c r="A1806" s="472"/>
    </row>
    <row r="1807" spans="1:1" x14ac:dyDescent="0.35">
      <c r="A1807" s="472"/>
    </row>
    <row r="1808" spans="1:1" x14ac:dyDescent="0.35">
      <c r="A1808" s="472"/>
    </row>
    <row r="1809" spans="1:1" x14ac:dyDescent="0.35">
      <c r="A1809" s="472"/>
    </row>
    <row r="1810" spans="1:1" x14ac:dyDescent="0.35">
      <c r="A1810" s="472"/>
    </row>
    <row r="1811" spans="1:1" x14ac:dyDescent="0.35">
      <c r="A1811" s="472"/>
    </row>
    <row r="1812" spans="1:1" x14ac:dyDescent="0.35">
      <c r="A1812" s="472"/>
    </row>
    <row r="1813" spans="1:1" x14ac:dyDescent="0.35">
      <c r="A1813" s="472"/>
    </row>
    <row r="1814" spans="1:1" x14ac:dyDescent="0.35">
      <c r="A1814" s="472"/>
    </row>
    <row r="1815" spans="1:1" x14ac:dyDescent="0.35">
      <c r="A1815" s="472"/>
    </row>
    <row r="1816" spans="1:1" x14ac:dyDescent="0.35">
      <c r="A1816" s="472"/>
    </row>
    <row r="1817" spans="1:1" x14ac:dyDescent="0.35">
      <c r="A1817" s="472"/>
    </row>
    <row r="1818" spans="1:1" x14ac:dyDescent="0.35">
      <c r="A1818" s="472"/>
    </row>
    <row r="1819" spans="1:1" x14ac:dyDescent="0.35">
      <c r="A1819" s="472"/>
    </row>
    <row r="1820" spans="1:1" x14ac:dyDescent="0.35">
      <c r="A1820" s="472"/>
    </row>
    <row r="1821" spans="1:1" x14ac:dyDescent="0.35">
      <c r="A1821" s="472"/>
    </row>
    <row r="1822" spans="1:1" x14ac:dyDescent="0.35">
      <c r="A1822" s="472"/>
    </row>
    <row r="1823" spans="1:1" x14ac:dyDescent="0.35">
      <c r="A1823" s="472"/>
    </row>
    <row r="1824" spans="1:1" x14ac:dyDescent="0.35">
      <c r="A1824" s="472"/>
    </row>
    <row r="1825" spans="1:1" x14ac:dyDescent="0.35">
      <c r="A1825" s="472"/>
    </row>
    <row r="1826" spans="1:1" x14ac:dyDescent="0.35">
      <c r="A1826" s="472"/>
    </row>
    <row r="1827" spans="1:1" x14ac:dyDescent="0.35">
      <c r="A1827" s="472"/>
    </row>
    <row r="1828" spans="1:1" x14ac:dyDescent="0.35">
      <c r="A1828" s="472"/>
    </row>
    <row r="1829" spans="1:1" x14ac:dyDescent="0.35">
      <c r="A1829" s="472"/>
    </row>
    <row r="1830" spans="1:1" x14ac:dyDescent="0.35">
      <c r="A1830" s="472"/>
    </row>
    <row r="1831" spans="1:1" x14ac:dyDescent="0.35">
      <c r="A1831" s="472"/>
    </row>
    <row r="1832" spans="1:1" x14ac:dyDescent="0.35">
      <c r="A1832" s="472"/>
    </row>
    <row r="1833" spans="1:1" x14ac:dyDescent="0.35">
      <c r="A1833" s="472"/>
    </row>
    <row r="1834" spans="1:1" x14ac:dyDescent="0.35">
      <c r="A1834" s="472"/>
    </row>
    <row r="1835" spans="1:1" x14ac:dyDescent="0.35">
      <c r="A1835" s="472"/>
    </row>
    <row r="1836" spans="1:1" x14ac:dyDescent="0.35">
      <c r="A1836" s="472"/>
    </row>
    <row r="1837" spans="1:1" x14ac:dyDescent="0.35">
      <c r="A1837" s="472"/>
    </row>
    <row r="1838" spans="1:1" x14ac:dyDescent="0.35">
      <c r="A1838" s="472"/>
    </row>
    <row r="1839" spans="1:1" x14ac:dyDescent="0.35">
      <c r="A1839" s="472"/>
    </row>
    <row r="1840" spans="1:1" x14ac:dyDescent="0.35">
      <c r="A1840" s="472"/>
    </row>
    <row r="1841" spans="1:1" x14ac:dyDescent="0.35">
      <c r="A1841" s="472"/>
    </row>
    <row r="1842" spans="1:1" x14ac:dyDescent="0.35">
      <c r="A1842" s="472"/>
    </row>
    <row r="1843" spans="1:1" x14ac:dyDescent="0.35">
      <c r="A1843" s="472"/>
    </row>
    <row r="1844" spans="1:1" x14ac:dyDescent="0.35">
      <c r="A1844" s="472"/>
    </row>
    <row r="1845" spans="1:1" x14ac:dyDescent="0.35">
      <c r="A1845" s="472"/>
    </row>
    <row r="1846" spans="1:1" x14ac:dyDescent="0.35">
      <c r="A1846" s="472"/>
    </row>
    <row r="1847" spans="1:1" x14ac:dyDescent="0.35">
      <c r="A1847" s="472"/>
    </row>
    <row r="1848" spans="1:1" x14ac:dyDescent="0.35">
      <c r="A1848" s="472"/>
    </row>
    <row r="1849" spans="1:1" x14ac:dyDescent="0.35">
      <c r="A1849" s="472"/>
    </row>
    <row r="1850" spans="1:1" x14ac:dyDescent="0.35">
      <c r="A1850" s="472"/>
    </row>
    <row r="1851" spans="1:1" x14ac:dyDescent="0.35">
      <c r="A1851" s="472"/>
    </row>
    <row r="1852" spans="1:1" x14ac:dyDescent="0.35">
      <c r="A1852" s="472"/>
    </row>
    <row r="1853" spans="1:1" x14ac:dyDescent="0.35">
      <c r="A1853" s="472"/>
    </row>
    <row r="1854" spans="1:1" x14ac:dyDescent="0.35">
      <c r="A1854" s="472"/>
    </row>
    <row r="1855" spans="1:1" x14ac:dyDescent="0.35">
      <c r="A1855" s="472"/>
    </row>
    <row r="1856" spans="1:1" x14ac:dyDescent="0.35">
      <c r="A1856" s="472"/>
    </row>
    <row r="1857" spans="1:1" x14ac:dyDescent="0.35">
      <c r="A1857" s="472"/>
    </row>
    <row r="1858" spans="1:1" x14ac:dyDescent="0.35">
      <c r="A1858" s="472"/>
    </row>
    <row r="1859" spans="1:1" x14ac:dyDescent="0.35">
      <c r="A1859" s="472"/>
    </row>
    <row r="1860" spans="1:1" x14ac:dyDescent="0.35">
      <c r="A1860" s="472"/>
    </row>
    <row r="1861" spans="1:1" x14ac:dyDescent="0.35">
      <c r="A1861" s="472"/>
    </row>
    <row r="1862" spans="1:1" x14ac:dyDescent="0.35">
      <c r="A1862" s="472"/>
    </row>
    <row r="1863" spans="1:1" x14ac:dyDescent="0.35">
      <c r="A1863" s="472"/>
    </row>
    <row r="1864" spans="1:1" x14ac:dyDescent="0.35">
      <c r="A1864" s="472"/>
    </row>
    <row r="1865" spans="1:1" x14ac:dyDescent="0.35">
      <c r="A1865" s="472"/>
    </row>
    <row r="1866" spans="1:1" x14ac:dyDescent="0.35">
      <c r="A1866" s="472"/>
    </row>
    <row r="1867" spans="1:1" x14ac:dyDescent="0.35">
      <c r="A1867" s="472"/>
    </row>
    <row r="1868" spans="1:1" x14ac:dyDescent="0.35">
      <c r="A1868" s="472"/>
    </row>
    <row r="1869" spans="1:1" x14ac:dyDescent="0.35">
      <c r="A1869" s="472"/>
    </row>
    <row r="1870" spans="1:1" x14ac:dyDescent="0.35">
      <c r="A1870" s="472"/>
    </row>
    <row r="1871" spans="1:1" x14ac:dyDescent="0.35">
      <c r="A1871" s="472"/>
    </row>
    <row r="1872" spans="1:1" x14ac:dyDescent="0.35">
      <c r="A1872" s="472"/>
    </row>
    <row r="1873" spans="1:1" x14ac:dyDescent="0.35">
      <c r="A1873" s="472"/>
    </row>
    <row r="1874" spans="1:1" x14ac:dyDescent="0.35">
      <c r="A1874" s="472"/>
    </row>
    <row r="1875" spans="1:1" x14ac:dyDescent="0.35">
      <c r="A1875" s="472"/>
    </row>
    <row r="1876" spans="1:1" x14ac:dyDescent="0.35">
      <c r="A1876" s="472"/>
    </row>
    <row r="1877" spans="1:1" x14ac:dyDescent="0.35">
      <c r="A1877" s="472"/>
    </row>
    <row r="1878" spans="1:1" x14ac:dyDescent="0.35">
      <c r="A1878" s="472"/>
    </row>
    <row r="1879" spans="1:1" x14ac:dyDescent="0.35">
      <c r="A1879" s="472"/>
    </row>
    <row r="1880" spans="1:1" x14ac:dyDescent="0.35">
      <c r="A1880" s="472"/>
    </row>
    <row r="1881" spans="1:1" x14ac:dyDescent="0.35">
      <c r="A1881" s="472"/>
    </row>
    <row r="1882" spans="1:1" x14ac:dyDescent="0.35">
      <c r="A1882" s="472"/>
    </row>
    <row r="1883" spans="1:1" x14ac:dyDescent="0.35">
      <c r="A1883" s="472"/>
    </row>
    <row r="1884" spans="1:1" x14ac:dyDescent="0.35">
      <c r="A1884" s="472"/>
    </row>
    <row r="1885" spans="1:1" x14ac:dyDescent="0.35">
      <c r="A1885" s="472"/>
    </row>
    <row r="1886" spans="1:1" x14ac:dyDescent="0.35">
      <c r="A1886" s="472"/>
    </row>
    <row r="1887" spans="1:1" x14ac:dyDescent="0.35">
      <c r="A1887" s="472"/>
    </row>
    <row r="1888" spans="1:1" x14ac:dyDescent="0.35">
      <c r="A1888" s="472"/>
    </row>
    <row r="1889" spans="1:1" x14ac:dyDescent="0.35">
      <c r="A1889" s="472"/>
    </row>
    <row r="1890" spans="1:1" x14ac:dyDescent="0.35">
      <c r="A1890" s="472"/>
    </row>
    <row r="1891" spans="1:1" x14ac:dyDescent="0.35">
      <c r="A1891" s="472"/>
    </row>
    <row r="1892" spans="1:1" x14ac:dyDescent="0.35">
      <c r="A1892" s="472"/>
    </row>
    <row r="1893" spans="1:1" x14ac:dyDescent="0.35">
      <c r="A1893" s="472"/>
    </row>
    <row r="1894" spans="1:1" x14ac:dyDescent="0.35">
      <c r="A1894" s="472"/>
    </row>
    <row r="1895" spans="1:1" x14ac:dyDescent="0.35">
      <c r="A1895" s="472"/>
    </row>
    <row r="1896" spans="1:1" x14ac:dyDescent="0.35">
      <c r="A1896" s="472"/>
    </row>
    <row r="1897" spans="1:1" x14ac:dyDescent="0.35">
      <c r="A1897" s="472"/>
    </row>
    <row r="1898" spans="1:1" x14ac:dyDescent="0.35">
      <c r="A1898" s="472"/>
    </row>
    <row r="1899" spans="1:1" x14ac:dyDescent="0.35">
      <c r="A1899" s="472"/>
    </row>
    <row r="1900" spans="1:1" x14ac:dyDescent="0.35">
      <c r="A1900" s="472"/>
    </row>
    <row r="1901" spans="1:1" x14ac:dyDescent="0.35">
      <c r="A1901" s="472"/>
    </row>
    <row r="1902" spans="1:1" x14ac:dyDescent="0.35">
      <c r="A1902" s="472"/>
    </row>
    <row r="1903" spans="1:1" x14ac:dyDescent="0.35">
      <c r="A1903" s="472"/>
    </row>
    <row r="1904" spans="1:1" x14ac:dyDescent="0.35">
      <c r="A1904" s="472"/>
    </row>
    <row r="1905" spans="1:1" x14ac:dyDescent="0.35">
      <c r="A1905" s="472"/>
    </row>
    <row r="1906" spans="1:1" x14ac:dyDescent="0.35">
      <c r="A1906" s="472"/>
    </row>
    <row r="1907" spans="1:1" x14ac:dyDescent="0.35">
      <c r="A1907" s="472"/>
    </row>
    <row r="1908" spans="1:1" x14ac:dyDescent="0.35">
      <c r="A1908" s="472"/>
    </row>
    <row r="1909" spans="1:1" x14ac:dyDescent="0.35">
      <c r="A1909" s="472"/>
    </row>
    <row r="1910" spans="1:1" x14ac:dyDescent="0.35">
      <c r="A1910" s="472"/>
    </row>
    <row r="1911" spans="1:1" x14ac:dyDescent="0.35">
      <c r="A1911" s="472"/>
    </row>
    <row r="1912" spans="1:1" x14ac:dyDescent="0.35">
      <c r="A1912" s="472"/>
    </row>
    <row r="1913" spans="1:1" x14ac:dyDescent="0.35">
      <c r="A1913" s="472"/>
    </row>
    <row r="1914" spans="1:1" x14ac:dyDescent="0.35">
      <c r="A1914" s="472"/>
    </row>
    <row r="1915" spans="1:1" x14ac:dyDescent="0.35">
      <c r="A1915" s="472"/>
    </row>
    <row r="1916" spans="1:1" x14ac:dyDescent="0.35">
      <c r="A1916" s="472"/>
    </row>
    <row r="1917" spans="1:1" x14ac:dyDescent="0.35">
      <c r="A1917" s="472"/>
    </row>
    <row r="1918" spans="1:1" x14ac:dyDescent="0.35">
      <c r="A1918" s="472"/>
    </row>
    <row r="1919" spans="1:1" x14ac:dyDescent="0.35">
      <c r="A1919" s="472"/>
    </row>
    <row r="1920" spans="1:1" x14ac:dyDescent="0.35">
      <c r="A1920" s="472"/>
    </row>
    <row r="1921" spans="1:1" x14ac:dyDescent="0.35">
      <c r="A1921" s="472"/>
    </row>
    <row r="1922" spans="1:1" x14ac:dyDescent="0.35">
      <c r="A1922" s="472"/>
    </row>
    <row r="1923" spans="1:1" x14ac:dyDescent="0.35">
      <c r="A1923" s="472"/>
    </row>
    <row r="1924" spans="1:1" x14ac:dyDescent="0.35">
      <c r="A1924" s="472"/>
    </row>
    <row r="1925" spans="1:1" x14ac:dyDescent="0.35">
      <c r="A1925" s="472"/>
    </row>
    <row r="1926" spans="1:1" x14ac:dyDescent="0.35">
      <c r="A1926" s="472"/>
    </row>
    <row r="1927" spans="1:1" x14ac:dyDescent="0.35">
      <c r="A1927" s="472"/>
    </row>
    <row r="1928" spans="1:1" x14ac:dyDescent="0.35">
      <c r="A1928" s="472"/>
    </row>
    <row r="1929" spans="1:1" x14ac:dyDescent="0.35">
      <c r="A1929" s="472"/>
    </row>
    <row r="1930" spans="1:1" x14ac:dyDescent="0.35">
      <c r="A1930" s="472"/>
    </row>
    <row r="1931" spans="1:1" x14ac:dyDescent="0.35">
      <c r="A1931" s="472"/>
    </row>
    <row r="1932" spans="1:1" x14ac:dyDescent="0.35">
      <c r="A1932" s="472"/>
    </row>
    <row r="1933" spans="1:1" x14ac:dyDescent="0.35">
      <c r="A1933" s="472"/>
    </row>
    <row r="1934" spans="1:1" x14ac:dyDescent="0.35">
      <c r="A1934" s="472"/>
    </row>
    <row r="1935" spans="1:1" x14ac:dyDescent="0.35">
      <c r="A1935" s="472"/>
    </row>
    <row r="1936" spans="1:1" x14ac:dyDescent="0.35">
      <c r="A1936" s="472"/>
    </row>
    <row r="1937" spans="1:1" x14ac:dyDescent="0.35">
      <c r="A1937" s="472"/>
    </row>
    <row r="1938" spans="1:1" x14ac:dyDescent="0.35">
      <c r="A1938" s="472"/>
    </row>
    <row r="1939" spans="1:1" x14ac:dyDescent="0.35">
      <c r="A1939" s="472"/>
    </row>
    <row r="1940" spans="1:1" x14ac:dyDescent="0.35">
      <c r="A1940" s="472"/>
    </row>
    <row r="1941" spans="1:1" x14ac:dyDescent="0.35">
      <c r="A1941" s="472"/>
    </row>
    <row r="1942" spans="1:1" x14ac:dyDescent="0.35">
      <c r="A1942" s="472"/>
    </row>
    <row r="1943" spans="1:1" x14ac:dyDescent="0.35">
      <c r="A1943" s="472"/>
    </row>
    <row r="1944" spans="1:1" x14ac:dyDescent="0.35">
      <c r="A1944" s="472"/>
    </row>
    <row r="1945" spans="1:1" x14ac:dyDescent="0.35">
      <c r="A1945" s="472"/>
    </row>
    <row r="1946" spans="1:1" x14ac:dyDescent="0.35">
      <c r="A1946" s="472"/>
    </row>
    <row r="1947" spans="1:1" x14ac:dyDescent="0.35">
      <c r="A1947" s="472"/>
    </row>
    <row r="1948" spans="1:1" x14ac:dyDescent="0.35">
      <c r="A1948" s="472"/>
    </row>
    <row r="1949" spans="1:1" x14ac:dyDescent="0.35">
      <c r="A1949" s="472"/>
    </row>
    <row r="1950" spans="1:1" x14ac:dyDescent="0.35">
      <c r="A1950" s="472"/>
    </row>
    <row r="1951" spans="1:1" x14ac:dyDescent="0.35">
      <c r="A1951" s="472"/>
    </row>
    <row r="1952" spans="1:1" x14ac:dyDescent="0.35">
      <c r="A1952" s="472"/>
    </row>
    <row r="1953" spans="1:1" x14ac:dyDescent="0.35">
      <c r="A1953" s="472"/>
    </row>
    <row r="1954" spans="1:1" x14ac:dyDescent="0.35">
      <c r="A1954" s="472"/>
    </row>
    <row r="1955" spans="1:1" x14ac:dyDescent="0.35">
      <c r="A1955" s="472"/>
    </row>
    <row r="1956" spans="1:1" x14ac:dyDescent="0.35">
      <c r="A1956" s="472"/>
    </row>
    <row r="1957" spans="1:1" x14ac:dyDescent="0.35">
      <c r="A1957" s="472"/>
    </row>
    <row r="1958" spans="1:1" x14ac:dyDescent="0.35">
      <c r="A1958" s="472"/>
    </row>
    <row r="1959" spans="1:1" x14ac:dyDescent="0.35">
      <c r="A1959" s="472"/>
    </row>
    <row r="1960" spans="1:1" x14ac:dyDescent="0.35">
      <c r="A1960" s="472"/>
    </row>
    <row r="1961" spans="1:1" x14ac:dyDescent="0.35">
      <c r="A1961" s="472"/>
    </row>
    <row r="1962" spans="1:1" x14ac:dyDescent="0.35">
      <c r="A1962" s="472"/>
    </row>
    <row r="1963" spans="1:1" x14ac:dyDescent="0.35">
      <c r="A1963" s="472"/>
    </row>
    <row r="1964" spans="1:1" x14ac:dyDescent="0.35">
      <c r="A1964" s="472"/>
    </row>
    <row r="1965" spans="1:1" x14ac:dyDescent="0.35">
      <c r="A1965" s="472"/>
    </row>
    <row r="1966" spans="1:1" x14ac:dyDescent="0.35">
      <c r="A1966" s="472"/>
    </row>
    <row r="1967" spans="1:1" x14ac:dyDescent="0.35">
      <c r="A1967" s="472"/>
    </row>
    <row r="1968" spans="1:1" x14ac:dyDescent="0.35">
      <c r="A1968" s="472"/>
    </row>
    <row r="1969" spans="1:1" x14ac:dyDescent="0.35">
      <c r="A1969" s="472"/>
    </row>
    <row r="1970" spans="1:1" x14ac:dyDescent="0.35">
      <c r="A1970" s="472"/>
    </row>
    <row r="1971" spans="1:1" x14ac:dyDescent="0.35">
      <c r="A1971" s="472"/>
    </row>
    <row r="1972" spans="1:1" x14ac:dyDescent="0.35">
      <c r="A1972" s="472"/>
    </row>
    <row r="1973" spans="1:1" x14ac:dyDescent="0.35">
      <c r="A1973" s="472"/>
    </row>
    <row r="1974" spans="1:1" x14ac:dyDescent="0.35">
      <c r="A1974" s="472"/>
    </row>
    <row r="1975" spans="1:1" x14ac:dyDescent="0.35">
      <c r="A1975" s="472"/>
    </row>
    <row r="1976" spans="1:1" x14ac:dyDescent="0.35">
      <c r="A1976" s="472"/>
    </row>
    <row r="1977" spans="1:1" x14ac:dyDescent="0.35">
      <c r="A1977" s="472"/>
    </row>
    <row r="1978" spans="1:1" x14ac:dyDescent="0.35">
      <c r="A1978" s="472"/>
    </row>
    <row r="1979" spans="1:1" x14ac:dyDescent="0.35">
      <c r="A1979" s="472"/>
    </row>
    <row r="1980" spans="1:1" x14ac:dyDescent="0.35">
      <c r="A1980" s="472"/>
    </row>
    <row r="1981" spans="1:1" x14ac:dyDescent="0.35">
      <c r="A1981" s="472"/>
    </row>
    <row r="1982" spans="1:1" x14ac:dyDescent="0.35">
      <c r="A1982" s="472"/>
    </row>
    <row r="1983" spans="1:1" x14ac:dyDescent="0.35">
      <c r="A1983" s="472"/>
    </row>
    <row r="1984" spans="1:1" x14ac:dyDescent="0.35">
      <c r="A1984" s="472"/>
    </row>
    <row r="1985" spans="1:1" x14ac:dyDescent="0.35">
      <c r="A1985" s="472"/>
    </row>
    <row r="1986" spans="1:1" x14ac:dyDescent="0.35">
      <c r="A1986" s="472"/>
    </row>
    <row r="1987" spans="1:1" x14ac:dyDescent="0.35">
      <c r="A1987" s="472"/>
    </row>
    <row r="1988" spans="1:1" x14ac:dyDescent="0.35">
      <c r="A1988" s="472"/>
    </row>
    <row r="1989" spans="1:1" x14ac:dyDescent="0.35">
      <c r="A1989" s="472"/>
    </row>
    <row r="1990" spans="1:1" x14ac:dyDescent="0.35">
      <c r="A1990" s="472"/>
    </row>
    <row r="1991" spans="1:1" x14ac:dyDescent="0.35">
      <c r="A1991" s="472"/>
    </row>
    <row r="1992" spans="1:1" x14ac:dyDescent="0.35">
      <c r="A1992" s="472"/>
    </row>
    <row r="1993" spans="1:1" x14ac:dyDescent="0.35">
      <c r="A1993" s="472"/>
    </row>
    <row r="1994" spans="1:1" x14ac:dyDescent="0.35">
      <c r="A1994" s="472"/>
    </row>
    <row r="1995" spans="1:1" x14ac:dyDescent="0.35">
      <c r="A1995" s="472"/>
    </row>
    <row r="1996" spans="1:1" x14ac:dyDescent="0.35">
      <c r="A1996" s="472"/>
    </row>
    <row r="1997" spans="1:1" x14ac:dyDescent="0.35">
      <c r="A1997" s="472"/>
    </row>
    <row r="1998" spans="1:1" x14ac:dyDescent="0.35">
      <c r="A1998" s="472"/>
    </row>
    <row r="1999" spans="1:1" x14ac:dyDescent="0.35">
      <c r="A1999" s="472"/>
    </row>
    <row r="2000" spans="1:1" x14ac:dyDescent="0.35">
      <c r="A2000" s="472"/>
    </row>
    <row r="2001" spans="1:1" x14ac:dyDescent="0.35">
      <c r="A2001" s="472"/>
    </row>
    <row r="2002" spans="1:1" x14ac:dyDescent="0.35">
      <c r="A2002" s="472"/>
    </row>
    <row r="2003" spans="1:1" x14ac:dyDescent="0.35">
      <c r="A2003" s="472"/>
    </row>
    <row r="2004" spans="1:1" x14ac:dyDescent="0.35">
      <c r="A2004" s="472"/>
    </row>
    <row r="2005" spans="1:1" x14ac:dyDescent="0.35">
      <c r="A2005" s="472"/>
    </row>
    <row r="2006" spans="1:1" x14ac:dyDescent="0.35">
      <c r="A2006" s="472"/>
    </row>
    <row r="2007" spans="1:1" x14ac:dyDescent="0.35">
      <c r="A2007" s="472"/>
    </row>
    <row r="2008" spans="1:1" x14ac:dyDescent="0.35">
      <c r="A2008" s="472"/>
    </row>
    <row r="2009" spans="1:1" x14ac:dyDescent="0.35">
      <c r="A2009" s="472"/>
    </row>
    <row r="2010" spans="1:1" x14ac:dyDescent="0.35">
      <c r="A2010" s="472"/>
    </row>
    <row r="2011" spans="1:1" x14ac:dyDescent="0.35">
      <c r="A2011" s="472"/>
    </row>
    <row r="2012" spans="1:1" x14ac:dyDescent="0.35">
      <c r="A2012" s="472"/>
    </row>
    <row r="2013" spans="1:1" x14ac:dyDescent="0.35">
      <c r="A2013" s="472"/>
    </row>
    <row r="2014" spans="1:1" x14ac:dyDescent="0.35">
      <c r="A2014" s="472"/>
    </row>
    <row r="2015" spans="1:1" x14ac:dyDescent="0.35">
      <c r="A2015" s="472"/>
    </row>
    <row r="2016" spans="1:1" x14ac:dyDescent="0.35">
      <c r="A2016" s="472"/>
    </row>
    <row r="2017" spans="1:1" x14ac:dyDescent="0.35">
      <c r="A2017" s="472"/>
    </row>
    <row r="2018" spans="1:1" x14ac:dyDescent="0.35">
      <c r="A2018" s="472"/>
    </row>
    <row r="2019" spans="1:1" x14ac:dyDescent="0.35">
      <c r="A2019" s="472"/>
    </row>
    <row r="2020" spans="1:1" x14ac:dyDescent="0.35">
      <c r="A2020" s="472"/>
    </row>
    <row r="2021" spans="1:1" x14ac:dyDescent="0.35">
      <c r="A2021" s="472"/>
    </row>
    <row r="2022" spans="1:1" x14ac:dyDescent="0.35">
      <c r="A2022" s="472"/>
    </row>
    <row r="2023" spans="1:1" x14ac:dyDescent="0.35">
      <c r="A2023" s="472"/>
    </row>
    <row r="2024" spans="1:1" x14ac:dyDescent="0.35">
      <c r="A2024" s="472"/>
    </row>
    <row r="2025" spans="1:1" x14ac:dyDescent="0.35">
      <c r="A2025" s="472"/>
    </row>
    <row r="2026" spans="1:1" x14ac:dyDescent="0.35">
      <c r="A2026" s="472"/>
    </row>
    <row r="2027" spans="1:1" x14ac:dyDescent="0.35">
      <c r="A2027" s="472"/>
    </row>
    <row r="2028" spans="1:1" x14ac:dyDescent="0.35">
      <c r="A2028" s="472"/>
    </row>
    <row r="2029" spans="1:1" x14ac:dyDescent="0.35">
      <c r="A2029" s="472"/>
    </row>
    <row r="2030" spans="1:1" x14ac:dyDescent="0.35">
      <c r="A2030" s="472"/>
    </row>
    <row r="2031" spans="1:1" x14ac:dyDescent="0.35">
      <c r="A2031" s="472"/>
    </row>
    <row r="2032" spans="1:1" x14ac:dyDescent="0.35">
      <c r="A2032" s="472"/>
    </row>
    <row r="2033" spans="1:1" x14ac:dyDescent="0.35">
      <c r="A2033" s="472"/>
    </row>
    <row r="2034" spans="1:1" x14ac:dyDescent="0.35">
      <c r="A2034" s="472"/>
    </row>
    <row r="2035" spans="1:1" x14ac:dyDescent="0.35">
      <c r="A2035" s="472"/>
    </row>
    <row r="2036" spans="1:1" x14ac:dyDescent="0.35">
      <c r="A2036" s="472"/>
    </row>
    <row r="2037" spans="1:1" x14ac:dyDescent="0.35">
      <c r="A2037" s="472"/>
    </row>
    <row r="2038" spans="1:1" x14ac:dyDescent="0.35">
      <c r="A2038" s="472"/>
    </row>
    <row r="2039" spans="1:1" x14ac:dyDescent="0.35">
      <c r="A2039" s="472"/>
    </row>
    <row r="2040" spans="1:1" x14ac:dyDescent="0.35">
      <c r="A2040" s="472"/>
    </row>
    <row r="2041" spans="1:1" x14ac:dyDescent="0.35">
      <c r="A2041" s="472"/>
    </row>
    <row r="2042" spans="1:1" x14ac:dyDescent="0.35">
      <c r="A2042" s="472"/>
    </row>
    <row r="2043" spans="1:1" x14ac:dyDescent="0.35">
      <c r="A2043" s="472"/>
    </row>
    <row r="2044" spans="1:1" x14ac:dyDescent="0.35">
      <c r="A2044" s="472"/>
    </row>
    <row r="2045" spans="1:1" x14ac:dyDescent="0.35">
      <c r="A2045" s="472"/>
    </row>
    <row r="2046" spans="1:1" x14ac:dyDescent="0.35">
      <c r="A2046" s="472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8CAF2-5BDD-4AFD-AA6C-269408F907C6}">
  <dimension ref="A1:K5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65625" defaultRowHeight="14" x14ac:dyDescent="0.3"/>
  <cols>
    <col min="1" max="1" width="8.84375" style="28" bestFit="1" customWidth="1"/>
    <col min="2" max="2" width="27.69140625" style="28" bestFit="1" customWidth="1"/>
    <col min="3" max="3" width="8.84375" style="28" bestFit="1" customWidth="1"/>
    <col min="4" max="4" width="8" style="28" bestFit="1" customWidth="1"/>
    <col min="5" max="5" width="8.765625" style="28" bestFit="1" customWidth="1"/>
    <col min="6" max="6" width="12.07421875" style="28" bestFit="1" customWidth="1"/>
    <col min="7" max="7" width="10.07421875" style="28" bestFit="1" customWidth="1"/>
    <col min="8" max="8" width="16.61328125" style="28" bestFit="1" customWidth="1"/>
    <col min="9" max="16384" width="8.765625" style="28"/>
  </cols>
  <sheetData>
    <row r="1" spans="1:11" x14ac:dyDescent="0.3">
      <c r="A1" s="27" t="s">
        <v>344</v>
      </c>
      <c r="G1" s="474" t="s">
        <v>16</v>
      </c>
      <c r="H1" s="31" t="s">
        <v>345</v>
      </c>
    </row>
    <row r="2" spans="1:11" x14ac:dyDescent="0.3">
      <c r="B2" s="28" t="s">
        <v>26</v>
      </c>
      <c r="C2" s="28" t="s">
        <v>27</v>
      </c>
      <c r="D2" s="28" t="s">
        <v>28</v>
      </c>
      <c r="E2" s="28" t="s">
        <v>29</v>
      </c>
      <c r="F2" s="28" t="s">
        <v>30</v>
      </c>
      <c r="G2" s="28" t="s">
        <v>44</v>
      </c>
      <c r="H2" s="28" t="s">
        <v>74</v>
      </c>
    </row>
    <row r="3" spans="1:11" x14ac:dyDescent="0.3">
      <c r="A3" s="28">
        <v>1970</v>
      </c>
      <c r="B3" s="29">
        <v>223341</v>
      </c>
      <c r="C3" s="29">
        <v>132109</v>
      </c>
      <c r="D3" s="29">
        <v>-22381</v>
      </c>
      <c r="E3" s="29">
        <v>109728</v>
      </c>
      <c r="F3" s="29">
        <v>5721</v>
      </c>
      <c r="G3" s="29">
        <v>229062</v>
      </c>
      <c r="H3" s="30">
        <v>47.903187783220261</v>
      </c>
      <c r="K3" s="29"/>
    </row>
    <row r="4" spans="1:11" x14ac:dyDescent="0.3">
      <c r="B4" s="29">
        <v>220170</v>
      </c>
      <c r="C4" s="29">
        <v>140092</v>
      </c>
      <c r="D4" s="29">
        <v>-22071</v>
      </c>
      <c r="E4" s="29">
        <v>118021</v>
      </c>
      <c r="F4" s="29">
        <v>5874</v>
      </c>
      <c r="G4" s="29">
        <v>226044</v>
      </c>
      <c r="H4" s="30">
        <v>52.211516341951125</v>
      </c>
      <c r="K4" s="29"/>
    </row>
    <row r="5" spans="1:11" x14ac:dyDescent="0.3">
      <c r="B5" s="29">
        <v>225109</v>
      </c>
      <c r="C5" s="29">
        <v>142472</v>
      </c>
      <c r="D5" s="29">
        <v>-22593</v>
      </c>
      <c r="E5" s="29">
        <v>119879</v>
      </c>
      <c r="F5" s="29">
        <v>5265</v>
      </c>
      <c r="G5" s="29">
        <v>230374</v>
      </c>
      <c r="H5" s="30">
        <v>52.036688167935615</v>
      </c>
      <c r="K5" s="29"/>
    </row>
    <row r="6" spans="1:11" x14ac:dyDescent="0.3">
      <c r="B6" s="29">
        <v>235847</v>
      </c>
      <c r="C6" s="29">
        <v>146074</v>
      </c>
      <c r="D6" s="29">
        <v>-24157</v>
      </c>
      <c r="E6" s="29">
        <v>121917</v>
      </c>
      <c r="F6" s="29">
        <v>5769</v>
      </c>
      <c r="G6" s="29">
        <v>241616</v>
      </c>
      <c r="H6" s="30">
        <v>50.458992781934974</v>
      </c>
      <c r="K6" s="29"/>
    </row>
    <row r="7" spans="1:11" x14ac:dyDescent="0.3">
      <c r="B7" s="29">
        <v>225116</v>
      </c>
      <c r="C7" s="29">
        <v>139407</v>
      </c>
      <c r="D7" s="29">
        <v>-19432</v>
      </c>
      <c r="E7" s="29">
        <v>119975</v>
      </c>
      <c r="F7" s="29">
        <v>4922</v>
      </c>
      <c r="G7" s="29">
        <v>230038</v>
      </c>
      <c r="H7" s="30">
        <v>52.154426659943141</v>
      </c>
      <c r="K7" s="29"/>
    </row>
    <row r="8" spans="1:11" x14ac:dyDescent="0.3">
      <c r="A8" s="28">
        <v>1975</v>
      </c>
      <c r="B8" s="29">
        <v>213769</v>
      </c>
      <c r="C8" s="29">
        <v>115763</v>
      </c>
      <c r="D8" s="29">
        <v>-18492</v>
      </c>
      <c r="E8" s="29">
        <v>97271</v>
      </c>
      <c r="F8" s="29">
        <v>3572</v>
      </c>
      <c r="G8" s="29">
        <v>217341</v>
      </c>
      <c r="H8" s="30">
        <v>44.755016310774316</v>
      </c>
      <c r="K8" s="29"/>
    </row>
    <row r="9" spans="1:11" x14ac:dyDescent="0.3">
      <c r="B9" s="29">
        <v>218116</v>
      </c>
      <c r="C9" s="29">
        <v>111796</v>
      </c>
      <c r="D9" s="29">
        <v>-23177</v>
      </c>
      <c r="E9" s="29">
        <v>88619</v>
      </c>
      <c r="F9" s="29">
        <v>3698</v>
      </c>
      <c r="G9" s="29">
        <v>221814</v>
      </c>
      <c r="H9" s="30">
        <v>39.951941716934009</v>
      </c>
      <c r="K9" s="29"/>
    </row>
    <row r="10" spans="1:11" x14ac:dyDescent="0.3">
      <c r="B10" s="29">
        <v>222806</v>
      </c>
      <c r="C10" s="29">
        <v>93445</v>
      </c>
      <c r="D10" s="29">
        <v>-34865</v>
      </c>
      <c r="E10" s="29">
        <v>58580</v>
      </c>
      <c r="F10" s="29">
        <v>2942</v>
      </c>
      <c r="G10" s="29">
        <v>225748</v>
      </c>
      <c r="H10" s="30">
        <v>25.949288587274307</v>
      </c>
      <c r="K10" s="29"/>
    </row>
    <row r="11" spans="1:11" x14ac:dyDescent="0.3">
      <c r="B11" s="29">
        <v>223214</v>
      </c>
      <c r="C11" s="29">
        <v>92309</v>
      </c>
      <c r="D11" s="29">
        <v>-43460</v>
      </c>
      <c r="E11" s="29">
        <v>48849</v>
      </c>
      <c r="F11" s="29">
        <v>2733</v>
      </c>
      <c r="G11" s="29">
        <v>225947</v>
      </c>
      <c r="H11" s="30">
        <v>21.619671869951802</v>
      </c>
      <c r="K11" s="29"/>
    </row>
    <row r="12" spans="1:11" x14ac:dyDescent="0.3">
      <c r="B12" s="29">
        <v>232768</v>
      </c>
      <c r="C12" s="29">
        <v>89394</v>
      </c>
      <c r="D12" s="29">
        <v>-59632</v>
      </c>
      <c r="E12" s="29">
        <v>29762</v>
      </c>
      <c r="F12" s="29">
        <v>2789</v>
      </c>
      <c r="G12" s="29">
        <v>235557</v>
      </c>
      <c r="H12" s="30">
        <v>12.634733843613223</v>
      </c>
      <c r="K12" s="29"/>
    </row>
    <row r="13" spans="1:11" x14ac:dyDescent="0.3">
      <c r="A13" s="28">
        <v>1980</v>
      </c>
      <c r="B13" s="29">
        <v>213118</v>
      </c>
      <c r="C13" s="29">
        <v>75411</v>
      </c>
      <c r="D13" s="29">
        <v>-61705</v>
      </c>
      <c r="E13" s="29">
        <v>13706</v>
      </c>
      <c r="F13" s="29">
        <v>2562</v>
      </c>
      <c r="G13" s="29">
        <v>215680</v>
      </c>
      <c r="H13" s="30">
        <v>6.3547848664688429</v>
      </c>
      <c r="K13" s="29"/>
    </row>
    <row r="14" spans="1:11" x14ac:dyDescent="0.3">
      <c r="B14" s="29">
        <v>207756</v>
      </c>
      <c r="C14" s="29">
        <v>63912</v>
      </c>
      <c r="D14" s="29">
        <v>-76500</v>
      </c>
      <c r="E14" s="29">
        <v>-12588</v>
      </c>
      <c r="F14" s="29">
        <v>2156</v>
      </c>
      <c r="G14" s="29">
        <v>209912</v>
      </c>
      <c r="H14" s="30">
        <v>-5.9967986584854609</v>
      </c>
      <c r="K14" s="29"/>
    </row>
    <row r="15" spans="1:11" x14ac:dyDescent="0.3">
      <c r="B15" s="29">
        <v>204540</v>
      </c>
      <c r="C15" s="29">
        <v>63189</v>
      </c>
      <c r="D15" s="29">
        <v>-86288</v>
      </c>
      <c r="E15" s="29">
        <v>-23099</v>
      </c>
      <c r="F15" s="29">
        <v>2715</v>
      </c>
      <c r="G15" s="29">
        <v>207255</v>
      </c>
      <c r="H15" s="30">
        <v>-11.145207594509179</v>
      </c>
      <c r="K15" s="29"/>
    </row>
    <row r="16" spans="1:11" x14ac:dyDescent="0.3">
      <c r="B16" s="29">
        <v>206290</v>
      </c>
      <c r="C16" s="29">
        <v>57957</v>
      </c>
      <c r="D16" s="29">
        <v>-95452</v>
      </c>
      <c r="E16" s="29">
        <v>-37495</v>
      </c>
      <c r="F16" s="29">
        <v>2118</v>
      </c>
      <c r="G16" s="29">
        <v>208408</v>
      </c>
      <c r="H16" s="30">
        <v>-17.991151971133547</v>
      </c>
      <c r="K16" s="29"/>
    </row>
    <row r="17" spans="1:11" x14ac:dyDescent="0.3">
      <c r="B17" s="29">
        <v>206052</v>
      </c>
      <c r="C17" s="29">
        <v>79731</v>
      </c>
      <c r="D17" s="29">
        <v>-102957</v>
      </c>
      <c r="E17" s="29">
        <v>-23226</v>
      </c>
      <c r="F17" s="29">
        <v>2370</v>
      </c>
      <c r="G17" s="29">
        <v>208422</v>
      </c>
      <c r="H17" s="30">
        <v>-11.143737225436855</v>
      </c>
      <c r="K17" s="29"/>
    </row>
    <row r="18" spans="1:11" x14ac:dyDescent="0.3">
      <c r="A18" s="28">
        <v>1985</v>
      </c>
      <c r="B18" s="29">
        <v>216184</v>
      </c>
      <c r="C18" s="29">
        <v>74703</v>
      </c>
      <c r="D18" s="29">
        <v>-109043</v>
      </c>
      <c r="E18" s="29">
        <v>-34340</v>
      </c>
      <c r="F18" s="29">
        <v>2239</v>
      </c>
      <c r="G18" s="29">
        <v>218423</v>
      </c>
      <c r="H18" s="30">
        <v>-15.721787540689396</v>
      </c>
      <c r="K18" s="29"/>
    </row>
    <row r="19" spans="1:11" x14ac:dyDescent="0.3">
      <c r="B19" s="29">
        <v>221432</v>
      </c>
      <c r="C19" s="29">
        <v>77553</v>
      </c>
      <c r="D19" s="29">
        <v>-114796</v>
      </c>
      <c r="E19" s="29">
        <v>-37243</v>
      </c>
      <c r="F19" s="29">
        <v>2212</v>
      </c>
      <c r="G19" s="29">
        <v>223644</v>
      </c>
      <c r="H19" s="30">
        <v>-16.652805351361987</v>
      </c>
      <c r="K19" s="29"/>
    </row>
    <row r="20" spans="1:11" x14ac:dyDescent="0.3">
      <c r="B20" s="29">
        <v>222311</v>
      </c>
      <c r="C20" s="29">
        <v>73746</v>
      </c>
      <c r="D20" s="29">
        <v>-108980</v>
      </c>
      <c r="E20" s="29">
        <v>-35234</v>
      </c>
      <c r="F20" s="29">
        <v>1756</v>
      </c>
      <c r="G20" s="29">
        <v>224067</v>
      </c>
      <c r="H20" s="30">
        <v>-15.72476089741015</v>
      </c>
      <c r="K20" s="29"/>
    </row>
    <row r="21" spans="1:11" x14ac:dyDescent="0.3">
      <c r="B21" s="29">
        <v>225392</v>
      </c>
      <c r="C21" s="29">
        <v>78550</v>
      </c>
      <c r="D21" s="29">
        <v>-98861</v>
      </c>
      <c r="E21" s="29">
        <v>-20311</v>
      </c>
      <c r="F21" s="29">
        <v>1932</v>
      </c>
      <c r="G21" s="29">
        <v>227324</v>
      </c>
      <c r="H21" s="30">
        <v>-8.9348243036371002</v>
      </c>
      <c r="K21" s="29"/>
    </row>
    <row r="22" spans="1:11" x14ac:dyDescent="0.3">
      <c r="B22" s="29">
        <v>224767</v>
      </c>
      <c r="C22" s="29">
        <v>83941</v>
      </c>
      <c r="D22" s="29">
        <v>-76249</v>
      </c>
      <c r="E22" s="29">
        <v>7692</v>
      </c>
      <c r="F22" s="29">
        <v>2525</v>
      </c>
      <c r="G22" s="29">
        <v>227292</v>
      </c>
      <c r="H22" s="30">
        <v>3.3841930204318675</v>
      </c>
      <c r="K22" s="29"/>
    </row>
    <row r="23" spans="1:11" x14ac:dyDescent="0.3">
      <c r="A23" s="28">
        <v>1990</v>
      </c>
      <c r="B23" s="29">
        <v>226139</v>
      </c>
      <c r="C23" s="29">
        <v>87385</v>
      </c>
      <c r="D23" s="29">
        <v>-82293</v>
      </c>
      <c r="E23" s="29">
        <v>5092</v>
      </c>
      <c r="F23" s="29">
        <v>2666</v>
      </c>
      <c r="G23" s="29">
        <v>228805</v>
      </c>
      <c r="H23" s="30">
        <v>2.225475841874085</v>
      </c>
      <c r="K23" s="29"/>
    </row>
    <row r="24" spans="1:11" x14ac:dyDescent="0.3">
      <c r="B24" s="29">
        <v>232330</v>
      </c>
      <c r="C24" s="29">
        <v>94040</v>
      </c>
      <c r="D24" s="29">
        <v>-82632</v>
      </c>
      <c r="E24" s="29">
        <v>11408</v>
      </c>
      <c r="F24" s="29">
        <v>2618</v>
      </c>
      <c r="G24" s="29">
        <v>234948</v>
      </c>
      <c r="H24" s="30">
        <v>4.8555425030219457</v>
      </c>
      <c r="K24" s="29"/>
    </row>
    <row r="25" spans="1:11" x14ac:dyDescent="0.3">
      <c r="B25" s="29">
        <v>230549</v>
      </c>
      <c r="C25" s="29">
        <v>94686</v>
      </c>
      <c r="D25" s="29">
        <v>-86155</v>
      </c>
      <c r="E25" s="29">
        <v>8531</v>
      </c>
      <c r="F25" s="29">
        <v>2688</v>
      </c>
      <c r="G25" s="29">
        <v>233237</v>
      </c>
      <c r="H25" s="30">
        <v>3.6576529452874116</v>
      </c>
      <c r="K25" s="29"/>
    </row>
    <row r="26" spans="1:11" x14ac:dyDescent="0.3">
      <c r="B26" s="29">
        <v>233964</v>
      </c>
      <c r="C26" s="29">
        <v>96326</v>
      </c>
      <c r="D26" s="29">
        <v>-96854</v>
      </c>
      <c r="E26" s="29">
        <v>-528</v>
      </c>
      <c r="F26" s="29">
        <v>2618</v>
      </c>
      <c r="G26" s="29">
        <v>236582</v>
      </c>
      <c r="H26" s="30">
        <v>-0.22317843284780753</v>
      </c>
      <c r="K26" s="29"/>
    </row>
    <row r="27" spans="1:11" x14ac:dyDescent="0.3">
      <c r="B27" s="29">
        <v>231956</v>
      </c>
      <c r="C27" s="29">
        <v>83815</v>
      </c>
      <c r="D27" s="29">
        <v>-116003</v>
      </c>
      <c r="E27" s="29">
        <v>-32188</v>
      </c>
      <c r="F27" s="29">
        <v>2451</v>
      </c>
      <c r="G27" s="29">
        <v>234407</v>
      </c>
      <c r="H27" s="30">
        <v>-13.731671835738695</v>
      </c>
      <c r="K27" s="29"/>
    </row>
    <row r="28" spans="1:11" x14ac:dyDescent="0.3">
      <c r="A28" s="28">
        <v>1995</v>
      </c>
      <c r="B28" s="29">
        <v>232458</v>
      </c>
      <c r="C28" s="29">
        <v>78034</v>
      </c>
      <c r="D28" s="29">
        <v>-117859</v>
      </c>
      <c r="E28" s="29">
        <v>-39825</v>
      </c>
      <c r="F28" s="29">
        <v>2602</v>
      </c>
      <c r="G28" s="29">
        <v>235060</v>
      </c>
      <c r="H28" s="30">
        <v>-16.942482770356506</v>
      </c>
      <c r="K28" s="29"/>
    </row>
    <row r="29" spans="1:11" x14ac:dyDescent="0.3">
      <c r="B29" s="29">
        <v>243536.4608628632</v>
      </c>
      <c r="C29" s="29">
        <v>80635.276056320406</v>
      </c>
      <c r="D29" s="29">
        <v>-117115.3490371737</v>
      </c>
      <c r="E29" s="29">
        <v>-36480.072980853292</v>
      </c>
      <c r="F29" s="29">
        <v>2813.1977266850872</v>
      </c>
      <c r="G29" s="29">
        <v>246349.65858954829</v>
      </c>
      <c r="H29" s="30">
        <v>-14.80824986310779</v>
      </c>
      <c r="K29" s="29"/>
    </row>
    <row r="30" spans="1:11" x14ac:dyDescent="0.3">
      <c r="B30" s="29">
        <v>239695.1276165559</v>
      </c>
      <c r="C30" s="29">
        <v>80850.433722733724</v>
      </c>
      <c r="D30" s="29">
        <v>-118742.76406840219</v>
      </c>
      <c r="E30" s="29">
        <v>-37892.330345668466</v>
      </c>
      <c r="F30" s="29">
        <v>3121.1179842212205</v>
      </c>
      <c r="G30" s="29">
        <v>242816.24560077713</v>
      </c>
      <c r="H30" s="30">
        <v>-15.605352208586819</v>
      </c>
      <c r="K30" s="29"/>
    </row>
    <row r="31" spans="1:11" x14ac:dyDescent="0.3">
      <c r="B31" s="29">
        <v>243481.11561314415</v>
      </c>
      <c r="C31" s="29">
        <v>82060.546334807237</v>
      </c>
      <c r="D31" s="29">
        <v>-122555.96434461576</v>
      </c>
      <c r="E31" s="29">
        <v>-40495.41800980852</v>
      </c>
      <c r="F31" s="29">
        <v>3257.3715451525945</v>
      </c>
      <c r="G31" s="29">
        <v>246738.48715829675</v>
      </c>
      <c r="H31" s="30">
        <v>-16.412282686903406</v>
      </c>
      <c r="K31" s="29"/>
    </row>
    <row r="32" spans="1:11" x14ac:dyDescent="0.3">
      <c r="B32" s="29">
        <v>244292.43993200667</v>
      </c>
      <c r="C32" s="29">
        <v>80476.443406786246</v>
      </c>
      <c r="D32" s="29">
        <v>-131976.08930320284</v>
      </c>
      <c r="E32" s="29">
        <v>-51499.645896416594</v>
      </c>
      <c r="F32" s="29">
        <v>2470.8183573567749</v>
      </c>
      <c r="G32" s="29">
        <v>246763.25828936344</v>
      </c>
      <c r="H32" s="30">
        <v>-20.870062363995157</v>
      </c>
      <c r="K32" s="29"/>
    </row>
    <row r="33" spans="1:11" x14ac:dyDescent="0.3">
      <c r="A33" s="28">
        <v>2000</v>
      </c>
      <c r="B33" s="29">
        <v>247090.92016481084</v>
      </c>
      <c r="C33" s="29">
        <v>94358.968505076788</v>
      </c>
      <c r="D33" s="29">
        <v>-137330.27863865017</v>
      </c>
      <c r="E33" s="29">
        <v>-42971.310133573381</v>
      </c>
      <c r="F33" s="29">
        <v>2207.5788771829002</v>
      </c>
      <c r="G33" s="29">
        <v>249298.49904199375</v>
      </c>
      <c r="H33" s="30">
        <v>-17.236890835165024</v>
      </c>
      <c r="K33" s="29"/>
    </row>
    <row r="34" spans="1:11" x14ac:dyDescent="0.3">
      <c r="B34" s="29">
        <v>247587.61866266074</v>
      </c>
      <c r="C34" s="29">
        <v>104336.83174291327</v>
      </c>
      <c r="D34" s="29">
        <v>-128276.79185364192</v>
      </c>
      <c r="E34" s="29">
        <v>-23939.960110728643</v>
      </c>
      <c r="F34" s="29">
        <v>2433.3562510293241</v>
      </c>
      <c r="G34" s="29">
        <v>250020.97491369006</v>
      </c>
      <c r="H34" s="30">
        <v>-9.5751806899373051</v>
      </c>
      <c r="K34" s="29"/>
    </row>
    <row r="35" spans="1:11" x14ac:dyDescent="0.3">
      <c r="B35" s="29">
        <v>241150.01806545423</v>
      </c>
      <c r="C35" s="29">
        <v>103333.69519245104</v>
      </c>
      <c r="D35" s="29">
        <v>-134451.12232869092</v>
      </c>
      <c r="E35" s="29">
        <v>-31117.427136239887</v>
      </c>
      <c r="F35" s="29">
        <v>2043.6328516847111</v>
      </c>
      <c r="G35" s="29">
        <v>243193.65091713893</v>
      </c>
      <c r="H35" s="30">
        <v>-12.795328750931178</v>
      </c>
      <c r="K35" s="29"/>
    </row>
    <row r="36" spans="1:11" x14ac:dyDescent="0.3">
      <c r="B36" s="29">
        <v>244153.17973923541</v>
      </c>
      <c r="C36" s="29">
        <v>106429.69876371323</v>
      </c>
      <c r="D36" s="29">
        <v>-123207.89330249642</v>
      </c>
      <c r="E36" s="29">
        <v>-16778.194538783195</v>
      </c>
      <c r="F36" s="29">
        <v>1879.3657014334126</v>
      </c>
      <c r="G36" s="29">
        <v>246032.54544066882</v>
      </c>
      <c r="H36" s="30">
        <v>-6.8195020738950509</v>
      </c>
      <c r="K36" s="29"/>
    </row>
    <row r="37" spans="1:11" x14ac:dyDescent="0.3">
      <c r="B37" s="29">
        <v>246062.81056408002</v>
      </c>
      <c r="C37" s="29">
        <v>125258.42936984703</v>
      </c>
      <c r="D37" s="29">
        <v>-114202.13961238555</v>
      </c>
      <c r="E37" s="29">
        <v>11056.289757461476</v>
      </c>
      <c r="F37" s="29">
        <v>2221.0143922279394</v>
      </c>
      <c r="G37" s="29">
        <v>248283.82495630797</v>
      </c>
      <c r="H37" s="30">
        <v>4.4530849963372034</v>
      </c>
      <c r="K37" s="29"/>
    </row>
    <row r="38" spans="1:11" x14ac:dyDescent="0.3">
      <c r="A38" s="28">
        <v>2005</v>
      </c>
      <c r="B38" s="29">
        <v>248435.65036113572</v>
      </c>
      <c r="C38" s="29">
        <v>134312.30981014454</v>
      </c>
      <c r="D38" s="29">
        <v>-100526.61577108939</v>
      </c>
      <c r="E38" s="29">
        <v>33785.694039055146</v>
      </c>
      <c r="F38" s="29">
        <v>2179.7155296513447</v>
      </c>
      <c r="G38" s="29">
        <v>250615.36589078707</v>
      </c>
      <c r="H38" s="30">
        <v>13.481094392982369</v>
      </c>
      <c r="K38" s="29"/>
    </row>
    <row r="39" spans="1:11" x14ac:dyDescent="0.3">
      <c r="B39" s="29">
        <v>244488.89541645136</v>
      </c>
      <c r="C39" s="29">
        <v>150013.23594478366</v>
      </c>
      <c r="D39" s="29">
        <v>-97445.947687283144</v>
      </c>
      <c r="E39" s="29">
        <v>52567.288257500521</v>
      </c>
      <c r="F39" s="29">
        <v>2486.3842758003148</v>
      </c>
      <c r="G39" s="29">
        <v>246975.27969225167</v>
      </c>
      <c r="H39" s="30">
        <v>21.284433131527578</v>
      </c>
      <c r="K39" s="29"/>
    </row>
    <row r="40" spans="1:11" x14ac:dyDescent="0.3">
      <c r="B40" s="29">
        <v>237222.28757412455</v>
      </c>
      <c r="C40" s="29">
        <v>149340.45693122104</v>
      </c>
      <c r="D40" s="29">
        <v>-100010.86837188587</v>
      </c>
      <c r="E40" s="29">
        <v>49329.58855933517</v>
      </c>
      <c r="F40" s="29">
        <v>2512.6647831668874</v>
      </c>
      <c r="G40" s="29">
        <v>239734.95235729145</v>
      </c>
      <c r="H40" s="30">
        <v>20.576719445488415</v>
      </c>
      <c r="K40" s="29"/>
    </row>
    <row r="41" spans="1:11" x14ac:dyDescent="0.3">
      <c r="B41" s="29">
        <v>234828.33172175163</v>
      </c>
      <c r="C41" s="29">
        <v>158236.17639183227</v>
      </c>
      <c r="D41" s="29">
        <v>-95381.09473878899</v>
      </c>
      <c r="E41" s="29">
        <v>62855.081653043278</v>
      </c>
      <c r="F41" s="29">
        <v>3663.0535345190356</v>
      </c>
      <c r="G41" s="29">
        <v>238491.38525627067</v>
      </c>
      <c r="H41" s="30">
        <v>26.355283896524149</v>
      </c>
      <c r="K41" s="29"/>
    </row>
    <row r="42" spans="1:11" x14ac:dyDescent="0.3">
      <c r="B42" s="29">
        <v>220648.7573460773</v>
      </c>
      <c r="C42" s="29">
        <v>151802.99849720273</v>
      </c>
      <c r="D42" s="29">
        <v>-90139.05139268683</v>
      </c>
      <c r="E42" s="29">
        <v>61663.947104515901</v>
      </c>
      <c r="F42" s="29">
        <v>3484.5409216772014</v>
      </c>
      <c r="G42" s="29">
        <v>224133.29826775449</v>
      </c>
      <c r="H42" s="30">
        <v>27.512175826213387</v>
      </c>
      <c r="K42" s="29"/>
    </row>
    <row r="43" spans="1:11" x14ac:dyDescent="0.3">
      <c r="A43" s="28">
        <v>2010</v>
      </c>
      <c r="B43" s="29">
        <v>228076.74533855106</v>
      </c>
      <c r="C43" s="29">
        <v>159123.11717191644</v>
      </c>
      <c r="D43" s="29">
        <v>-91058.748332845615</v>
      </c>
      <c r="E43" s="29">
        <v>68064.368839070827</v>
      </c>
      <c r="F43" s="29">
        <v>2956.0924834526563</v>
      </c>
      <c r="G43" s="29">
        <v>231032.83782200373</v>
      </c>
      <c r="H43" s="30">
        <v>29.460906718165379</v>
      </c>
      <c r="K43" s="29"/>
    </row>
    <row r="44" spans="1:11" x14ac:dyDescent="0.3">
      <c r="B44" s="29">
        <v>212083.38711704384</v>
      </c>
      <c r="C44" s="29">
        <v>164200.89000041308</v>
      </c>
      <c r="D44" s="29">
        <v>-83984.261356946328</v>
      </c>
      <c r="E44" s="29">
        <v>80216.628643466756</v>
      </c>
      <c r="F44" s="29">
        <v>3286.6036221965787</v>
      </c>
      <c r="G44" s="29">
        <v>215369.99073924043</v>
      </c>
      <c r="H44" s="30">
        <v>37.24596373344751</v>
      </c>
      <c r="K44" s="29"/>
    </row>
    <row r="45" spans="1:11" x14ac:dyDescent="0.3">
      <c r="B45" s="29">
        <v>215254.08719537934</v>
      </c>
      <c r="C45" s="29">
        <v>175620.1238218908</v>
      </c>
      <c r="D45" s="29">
        <v>-80129.795913887472</v>
      </c>
      <c r="E45" s="29">
        <v>95490.327908003324</v>
      </c>
      <c r="F45" s="29">
        <v>2811.9092352048683</v>
      </c>
      <c r="G45" s="29">
        <v>218065.9964305842</v>
      </c>
      <c r="H45" s="30">
        <v>43.789646011316698</v>
      </c>
      <c r="K45" s="29"/>
    </row>
    <row r="46" spans="1:11" x14ac:dyDescent="0.3">
      <c r="B46" s="29">
        <v>213529.598247694</v>
      </c>
      <c r="C46" s="29">
        <v>179958.1386237673</v>
      </c>
      <c r="D46" s="29">
        <v>-76130.350968415121</v>
      </c>
      <c r="E46" s="29">
        <v>103827.78765535218</v>
      </c>
      <c r="F46" s="29">
        <v>2881.3856364535495</v>
      </c>
      <c r="G46" s="29">
        <v>216410.98388414754</v>
      </c>
      <c r="H46" s="30">
        <v>47.977133966053621</v>
      </c>
      <c r="K46" s="29"/>
    </row>
    <row r="47" spans="1:11" x14ac:dyDescent="0.3">
      <c r="B47" s="29">
        <v>200754.95774607218</v>
      </c>
      <c r="C47" s="29">
        <v>166316.20316588023</v>
      </c>
      <c r="D47" s="29">
        <v>-70614.002361669816</v>
      </c>
      <c r="E47" s="29">
        <v>95702.200804210413</v>
      </c>
      <c r="F47" s="29">
        <v>3004.1732851429774</v>
      </c>
      <c r="G47" s="29">
        <v>203759.13103121516</v>
      </c>
      <c r="H47" s="30">
        <v>46.968300424067465</v>
      </c>
      <c r="K47" s="29"/>
    </row>
    <row r="48" spans="1:11" x14ac:dyDescent="0.3">
      <c r="A48" s="28">
        <v>2015</v>
      </c>
      <c r="B48" s="29">
        <v>202908.99026022342</v>
      </c>
      <c r="C48" s="29">
        <v>155319.31453703018</v>
      </c>
      <c r="D48" s="29">
        <v>-76650.391617820962</v>
      </c>
      <c r="E48" s="29">
        <v>78668.922919209217</v>
      </c>
      <c r="F48" s="29">
        <v>2683.5793606765174</v>
      </c>
      <c r="G48" s="29">
        <v>205592.56962089994</v>
      </c>
      <c r="H48" s="30">
        <v>38.264477682374356</v>
      </c>
      <c r="K48" s="29"/>
    </row>
    <row r="49" spans="1:8" x14ac:dyDescent="0.3">
      <c r="B49" s="29">
        <v>200891.0857002523</v>
      </c>
      <c r="C49" s="29">
        <v>150024.84266663811</v>
      </c>
      <c r="D49" s="29">
        <v>-75769.079529286755</v>
      </c>
      <c r="E49" s="29">
        <v>74255.763137351358</v>
      </c>
      <c r="F49" s="29">
        <v>2840.4506212425117</v>
      </c>
      <c r="G49" s="29">
        <v>203731.53632149482</v>
      </c>
      <c r="H49" s="30">
        <v>36.447849202969451</v>
      </c>
    </row>
    <row r="50" spans="1:8" x14ac:dyDescent="0.3">
      <c r="B50" s="29">
        <v>199270.74408176032</v>
      </c>
      <c r="C50" s="29">
        <v>152464.23668163354</v>
      </c>
      <c r="D50" s="29">
        <v>-79244.55163728194</v>
      </c>
      <c r="E50" s="29">
        <v>73219.685044351601</v>
      </c>
      <c r="F50" s="29">
        <v>2618.6612545191047</v>
      </c>
      <c r="G50" s="29">
        <v>201889.40533627942</v>
      </c>
      <c r="H50" s="30">
        <v>36.267225079192436</v>
      </c>
    </row>
    <row r="51" spans="1:8" x14ac:dyDescent="0.3">
      <c r="B51" s="29">
        <v>197741.14755965889</v>
      </c>
      <c r="C51" s="29">
        <v>154071.72818730702</v>
      </c>
      <c r="D51" s="29">
        <v>-81345.50716451378</v>
      </c>
      <c r="E51" s="29">
        <v>72726.221022793237</v>
      </c>
      <c r="F51" s="29">
        <v>2615.4469454152122</v>
      </c>
      <c r="G51" s="29">
        <v>200356.59450507408</v>
      </c>
      <c r="H51" s="30">
        <v>36.29839147667856</v>
      </c>
    </row>
    <row r="52" spans="1:8" x14ac:dyDescent="0.3">
      <c r="B52" s="29">
        <v>192066.31027641491</v>
      </c>
      <c r="C52" s="29">
        <v>148749.16821712733</v>
      </c>
      <c r="D52" s="29">
        <v>-80600.269415224931</v>
      </c>
      <c r="E52" s="29">
        <v>68148.898801902396</v>
      </c>
      <c r="F52" s="29">
        <v>2436.7734046329188</v>
      </c>
      <c r="G52" s="29">
        <v>194503.08368104784</v>
      </c>
      <c r="H52" s="30">
        <v>35.037438745009851</v>
      </c>
    </row>
    <row r="53" spans="1:8" x14ac:dyDescent="0.3">
      <c r="B53" s="29">
        <v>169581.77936227599</v>
      </c>
      <c r="C53" s="29">
        <v>122677.39134880355</v>
      </c>
      <c r="D53" s="29">
        <v>-74771.803653343275</v>
      </c>
      <c r="E53" s="29">
        <v>47905.587695460272</v>
      </c>
      <c r="F53" s="29">
        <v>2009.5696403679115</v>
      </c>
      <c r="G53" s="29">
        <v>171591.3490026439</v>
      </c>
      <c r="H53" s="30">
        <v>27.91841661826561</v>
      </c>
    </row>
    <row r="54" spans="1:8" x14ac:dyDescent="0.3">
      <c r="A54" s="28">
        <v>2021</v>
      </c>
      <c r="B54" s="29">
        <v>175989.72408338022</v>
      </c>
      <c r="C54" s="29">
        <v>132683.17236833673</v>
      </c>
      <c r="D54" s="29">
        <v>-65034.650055306534</v>
      </c>
      <c r="E54" s="29">
        <v>67648.522313030204</v>
      </c>
      <c r="F54" s="29">
        <v>2071.1878530253152</v>
      </c>
      <c r="G54" s="29">
        <v>178060.91193640552</v>
      </c>
      <c r="H54" s="30">
        <v>37.991786955011712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8F3A-DAAD-4198-AD3A-B81776ED3C85}">
  <dimension ref="A1:I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65625" defaultRowHeight="15.5" x14ac:dyDescent="0.35"/>
  <cols>
    <col min="1" max="1" width="10.61328125" style="489" customWidth="1"/>
    <col min="2" max="3" width="8.84375" style="489" bestFit="1" customWidth="1"/>
    <col min="4" max="4" width="16.4609375" style="489" bestFit="1" customWidth="1"/>
    <col min="5" max="5" width="9.15234375" style="489" bestFit="1" customWidth="1"/>
    <col min="6" max="6" width="16.84375" style="489" bestFit="1" customWidth="1"/>
    <col min="7" max="7" width="10.61328125" style="489" bestFit="1" customWidth="1"/>
    <col min="8" max="8" width="18.07421875" style="489" bestFit="1" customWidth="1"/>
    <col min="9" max="9" width="8.15234375" style="489" bestFit="1" customWidth="1"/>
    <col min="10" max="16384" width="8.765625" style="489"/>
  </cols>
  <sheetData>
    <row r="1" spans="1:9" x14ac:dyDescent="0.35">
      <c r="A1" s="488" t="s">
        <v>346</v>
      </c>
    </row>
    <row r="2" spans="1:9" x14ac:dyDescent="0.35">
      <c r="A2" s="490"/>
      <c r="B2" s="490"/>
      <c r="C2" s="490"/>
      <c r="D2" s="490"/>
      <c r="E2" s="490"/>
      <c r="F2" s="490"/>
      <c r="G2" s="490"/>
      <c r="H2" s="490"/>
      <c r="I2" s="490" t="s">
        <v>16</v>
      </c>
    </row>
    <row r="3" spans="1:9" x14ac:dyDescent="0.35">
      <c r="A3" s="490"/>
      <c r="B3" s="490"/>
      <c r="C3" s="490"/>
      <c r="D3" s="490"/>
      <c r="E3" s="490"/>
      <c r="F3" s="490"/>
      <c r="G3" s="490"/>
      <c r="H3" s="490"/>
      <c r="I3" s="490"/>
    </row>
    <row r="4" spans="1:9" ht="16" thickBot="1" x14ac:dyDescent="0.4">
      <c r="A4" s="490"/>
      <c r="B4" s="491" t="s">
        <v>7</v>
      </c>
      <c r="C4" s="491" t="s">
        <v>31</v>
      </c>
      <c r="D4" s="491" t="s">
        <v>32</v>
      </c>
      <c r="E4" s="491" t="s">
        <v>33</v>
      </c>
      <c r="F4" s="491" t="s">
        <v>34</v>
      </c>
      <c r="G4" s="491" t="s">
        <v>35</v>
      </c>
      <c r="H4" s="491" t="s">
        <v>17</v>
      </c>
      <c r="I4" s="491" t="s">
        <v>5</v>
      </c>
    </row>
    <row r="5" spans="1:9" x14ac:dyDescent="0.35">
      <c r="A5" s="490">
        <v>1998</v>
      </c>
      <c r="B5" s="492">
        <v>82060.546334807237</v>
      </c>
      <c r="C5" s="492">
        <v>14781.566770838477</v>
      </c>
      <c r="D5" s="492">
        <v>589.50570841692945</v>
      </c>
      <c r="E5" s="492">
        <v>52351.677119420347</v>
      </c>
      <c r="F5" s="492">
        <v>12344.589513431563</v>
      </c>
      <c r="G5" s="492">
        <v>909.88822012037826</v>
      </c>
      <c r="H5" s="492">
        <v>0</v>
      </c>
      <c r="I5" s="492">
        <v>1083.3190025795357</v>
      </c>
    </row>
    <row r="6" spans="1:9" x14ac:dyDescent="0.35">
      <c r="A6" s="490">
        <v>1999</v>
      </c>
      <c r="B6" s="492">
        <v>80476.443406786246</v>
      </c>
      <c r="C6" s="492">
        <v>13733.51099391585</v>
      </c>
      <c r="D6" s="492">
        <v>305.00783414540939</v>
      </c>
      <c r="E6" s="492">
        <v>48963.591434273498</v>
      </c>
      <c r="F6" s="492">
        <v>15121.022740324232</v>
      </c>
      <c r="G6" s="492">
        <v>1105.932932072227</v>
      </c>
      <c r="H6" s="492">
        <v>0</v>
      </c>
      <c r="I6" s="492">
        <v>1247.37747205503</v>
      </c>
    </row>
    <row r="7" spans="1:9" x14ac:dyDescent="0.35">
      <c r="A7" s="490">
        <v>2000</v>
      </c>
      <c r="B7" s="492">
        <v>94358.968505076788</v>
      </c>
      <c r="C7" s="492">
        <v>15731.828800184398</v>
      </c>
      <c r="D7" s="492">
        <v>346.70736600745198</v>
      </c>
      <c r="E7" s="492">
        <v>59341.328461600424</v>
      </c>
      <c r="F7" s="492">
        <v>15470.488228101372</v>
      </c>
      <c r="G7" s="492">
        <v>2238.3490971625106</v>
      </c>
      <c r="H7" s="492">
        <v>0</v>
      </c>
      <c r="I7" s="492">
        <v>1230.2665520206363</v>
      </c>
    </row>
    <row r="8" spans="1:9" x14ac:dyDescent="0.35">
      <c r="A8" s="490">
        <v>2001</v>
      </c>
      <c r="B8" s="492">
        <v>104336.83174291329</v>
      </c>
      <c r="C8" s="492">
        <v>23454.5835534693</v>
      </c>
      <c r="D8" s="492">
        <v>110.90503487150092</v>
      </c>
      <c r="E8" s="492">
        <v>58424.543796531383</v>
      </c>
      <c r="F8" s="492">
        <v>18810.513889425445</v>
      </c>
      <c r="G8" s="492">
        <v>2619.4325021496129</v>
      </c>
      <c r="H8" s="492">
        <v>0</v>
      </c>
      <c r="I8" s="492">
        <v>916.85296646603604</v>
      </c>
    </row>
    <row r="9" spans="1:9" x14ac:dyDescent="0.35">
      <c r="A9" s="490">
        <v>2002</v>
      </c>
      <c r="B9" s="492">
        <v>103333.69519245104</v>
      </c>
      <c r="C9" s="492">
        <v>18814.338184150056</v>
      </c>
      <c r="D9" s="492">
        <v>180.62600195675071</v>
      </c>
      <c r="E9" s="492">
        <v>62152.434756092742</v>
      </c>
      <c r="F9" s="492">
        <v>16195.324625144</v>
      </c>
      <c r="G9" s="492">
        <v>5201.4617368873596</v>
      </c>
      <c r="H9" s="492">
        <v>0</v>
      </c>
      <c r="I9" s="492">
        <v>789.50988822012039</v>
      </c>
    </row>
    <row r="10" spans="1:9" x14ac:dyDescent="0.35">
      <c r="A10" s="490">
        <v>2003</v>
      </c>
      <c r="B10" s="492">
        <v>106429.69876371323</v>
      </c>
      <c r="C10" s="492">
        <v>20702.808284833485</v>
      </c>
      <c r="D10" s="492">
        <v>693.66646411860199</v>
      </c>
      <c r="E10" s="492">
        <v>59113.928102686717</v>
      </c>
      <c r="F10" s="492">
        <v>17948.392997199109</v>
      </c>
      <c r="G10" s="492">
        <v>7420.2923473774717</v>
      </c>
      <c r="H10" s="492">
        <v>110.43</v>
      </c>
      <c r="I10" s="492">
        <v>440.1805674978504</v>
      </c>
    </row>
    <row r="11" spans="1:9" x14ac:dyDescent="0.35">
      <c r="A11" s="490">
        <v>2004</v>
      </c>
      <c r="B11" s="492">
        <v>125258.42936984703</v>
      </c>
      <c r="C11" s="492">
        <v>23458.146370175749</v>
      </c>
      <c r="D11" s="492">
        <v>724.33313607163927</v>
      </c>
      <c r="E11" s="492">
        <v>68214.075840375532</v>
      </c>
      <c r="F11" s="492">
        <v>20180.274644773992</v>
      </c>
      <c r="G11" s="492">
        <v>11438.761205803345</v>
      </c>
      <c r="H11" s="492">
        <v>401.57860799999997</v>
      </c>
      <c r="I11" s="492">
        <v>841.25956464678472</v>
      </c>
    </row>
    <row r="12" spans="1:9" x14ac:dyDescent="0.35">
      <c r="A12" s="490">
        <v>2005</v>
      </c>
      <c r="B12" s="492">
        <v>134312.30981014454</v>
      </c>
      <c r="C12" s="492">
        <v>28533.969100787606</v>
      </c>
      <c r="D12" s="492">
        <v>623.43841237400875</v>
      </c>
      <c r="E12" s="492">
        <v>64255.177758756588</v>
      </c>
      <c r="F12" s="492">
        <v>24549.79745999735</v>
      </c>
      <c r="G12" s="492">
        <v>14903.541840264028</v>
      </c>
      <c r="H12" s="492">
        <v>486.79237468032886</v>
      </c>
      <c r="I12" s="492">
        <v>959.5928632846086</v>
      </c>
    </row>
    <row r="13" spans="1:9" x14ac:dyDescent="0.35">
      <c r="A13" s="490">
        <v>2006</v>
      </c>
      <c r="B13" s="492">
        <v>150013.23594478366</v>
      </c>
      <c r="C13" s="492">
        <v>32667.666431866997</v>
      </c>
      <c r="D13" s="492">
        <v>694.91840936455048</v>
      </c>
      <c r="E13" s="492">
        <v>64872.064855600955</v>
      </c>
      <c r="F13" s="492">
        <v>29361.351073248778</v>
      </c>
      <c r="G13" s="492">
        <v>20982.743992883901</v>
      </c>
      <c r="H13" s="492">
        <v>550.42445352957202</v>
      </c>
      <c r="I13" s="492">
        <v>884.06672828890805</v>
      </c>
    </row>
    <row r="14" spans="1:9" x14ac:dyDescent="0.35">
      <c r="A14" s="490">
        <v>2007</v>
      </c>
      <c r="B14" s="492">
        <v>149340.45693122104</v>
      </c>
      <c r="C14" s="492">
        <v>28195.22234807827</v>
      </c>
      <c r="D14" s="492">
        <v>732.70241770266057</v>
      </c>
      <c r="E14" s="492">
        <v>62610.668562862113</v>
      </c>
      <c r="F14" s="492">
        <v>27542.051072020011</v>
      </c>
      <c r="G14" s="492">
        <v>29065.04276575569</v>
      </c>
      <c r="H14" s="492">
        <v>454.19487228296077</v>
      </c>
      <c r="I14" s="492">
        <v>740.57489251934669</v>
      </c>
    </row>
    <row r="15" spans="1:9" x14ac:dyDescent="0.35">
      <c r="A15" s="490">
        <v>2008</v>
      </c>
      <c r="B15" s="492">
        <v>158236.17639183227</v>
      </c>
      <c r="C15" s="492">
        <v>28748.208920465357</v>
      </c>
      <c r="D15" s="492">
        <v>500.38816769728669</v>
      </c>
      <c r="E15" s="492">
        <v>65895.492870001093</v>
      </c>
      <c r="F15" s="492">
        <v>25888.271600289238</v>
      </c>
      <c r="G15" s="492">
        <v>35171.853110271571</v>
      </c>
      <c r="H15" s="492">
        <v>974.8951036546307</v>
      </c>
      <c r="I15" s="492">
        <v>1057.0666194531013</v>
      </c>
    </row>
    <row r="16" spans="1:9" x14ac:dyDescent="0.35">
      <c r="A16" s="490">
        <v>2009</v>
      </c>
      <c r="B16" s="492">
        <v>151802.99849720273</v>
      </c>
      <c r="C16" s="492">
        <v>24968.764116679267</v>
      </c>
      <c r="D16" s="492">
        <v>130.86359977343761</v>
      </c>
      <c r="E16" s="492">
        <v>60066.705860240545</v>
      </c>
      <c r="F16" s="492">
        <v>24189.500268706961</v>
      </c>
      <c r="G16" s="492">
        <v>40571.168401528848</v>
      </c>
      <c r="H16" s="492">
        <v>1307.719120266165</v>
      </c>
      <c r="I16" s="492">
        <v>568.27713000749463</v>
      </c>
    </row>
    <row r="17" spans="1:9" x14ac:dyDescent="0.35">
      <c r="A17" s="490">
        <v>2010</v>
      </c>
      <c r="B17" s="492">
        <v>159123.11717191641</v>
      </c>
      <c r="C17" s="492">
        <v>17722.81854496599</v>
      </c>
      <c r="D17" s="492">
        <v>87.273498676793722</v>
      </c>
      <c r="E17" s="492">
        <v>60134.7509751209</v>
      </c>
      <c r="F17" s="492">
        <v>25800.182356118974</v>
      </c>
      <c r="G17" s="492">
        <v>52835.654259286741</v>
      </c>
      <c r="H17" s="492">
        <v>1928.129955339884</v>
      </c>
      <c r="I17" s="492">
        <v>614.30758240714181</v>
      </c>
    </row>
    <row r="18" spans="1:9" x14ac:dyDescent="0.35">
      <c r="A18" s="490">
        <v>2011</v>
      </c>
      <c r="B18" s="492">
        <v>164200.89000041308</v>
      </c>
      <c r="C18" s="492">
        <v>21398.73783480256</v>
      </c>
      <c r="D18" s="492">
        <v>33.431415355061489</v>
      </c>
      <c r="E18" s="492">
        <v>63470.761128720202</v>
      </c>
      <c r="F18" s="492">
        <v>24768.578413786523</v>
      </c>
      <c r="G18" s="492">
        <v>51928.075000864315</v>
      </c>
      <c r="H18" s="492">
        <v>1854.1938633134678</v>
      </c>
      <c r="I18" s="492">
        <v>747.11234357094759</v>
      </c>
    </row>
    <row r="19" spans="1:9" x14ac:dyDescent="0.35">
      <c r="A19" s="490">
        <v>2012</v>
      </c>
      <c r="B19" s="492">
        <v>175620.1238218908</v>
      </c>
      <c r="C19" s="492">
        <v>29061.102828418072</v>
      </c>
      <c r="D19" s="492">
        <v>147.52318831702354</v>
      </c>
      <c r="E19" s="492">
        <v>66089.876716907893</v>
      </c>
      <c r="F19" s="492">
        <v>28687.634221331457</v>
      </c>
      <c r="G19" s="492">
        <v>48724.753028455591</v>
      </c>
      <c r="H19" s="492">
        <v>1724.8546098709187</v>
      </c>
      <c r="I19" s="492">
        <v>1184.379228589853</v>
      </c>
    </row>
    <row r="20" spans="1:9" x14ac:dyDescent="0.35">
      <c r="A20" s="490">
        <v>2013</v>
      </c>
      <c r="B20" s="492">
        <v>179958.1386237673</v>
      </c>
      <c r="C20" s="492">
        <v>32888.02426074804</v>
      </c>
      <c r="D20" s="492">
        <v>593.308516906195</v>
      </c>
      <c r="E20" s="492">
        <v>64488.970399790487</v>
      </c>
      <c r="F20" s="492">
        <v>31138.403725733941</v>
      </c>
      <c r="G20" s="492">
        <v>47138.697178058777</v>
      </c>
      <c r="H20" s="492">
        <v>2203.1841810079277</v>
      </c>
      <c r="I20" s="492">
        <v>1507.5503615219266</v>
      </c>
    </row>
    <row r="21" spans="1:9" x14ac:dyDescent="0.35">
      <c r="A21" s="490">
        <v>2014</v>
      </c>
      <c r="B21" s="492">
        <v>166316.20316588023</v>
      </c>
      <c r="C21" s="492">
        <v>27581.001176197118</v>
      </c>
      <c r="D21" s="492">
        <v>668.95505115328444</v>
      </c>
      <c r="E21" s="492">
        <v>58676.449965858905</v>
      </c>
      <c r="F21" s="492">
        <v>32147.617707501664</v>
      </c>
      <c r="G21" s="492">
        <v>42041.00458097527</v>
      </c>
      <c r="H21" s="492">
        <v>3202.6247763693905</v>
      </c>
      <c r="I21" s="492">
        <v>1998.5499078245941</v>
      </c>
    </row>
    <row r="22" spans="1:9" x14ac:dyDescent="0.35">
      <c r="A22" s="490">
        <v>2015</v>
      </c>
      <c r="B22" s="492">
        <v>155319.31453703018</v>
      </c>
      <c r="C22" s="492">
        <v>14885.393617879241</v>
      </c>
      <c r="D22" s="492">
        <v>805.7763861039457</v>
      </c>
      <c r="E22" s="492">
        <v>55406.891212611561</v>
      </c>
      <c r="F22" s="492">
        <v>35408.152767689789</v>
      </c>
      <c r="G22" s="492">
        <v>43126.669505693149</v>
      </c>
      <c r="H22" s="492">
        <v>3712.1514735357141</v>
      </c>
      <c r="I22" s="492">
        <v>1974.2795735167672</v>
      </c>
    </row>
    <row r="23" spans="1:9" x14ac:dyDescent="0.35">
      <c r="A23" s="490">
        <v>2016</v>
      </c>
      <c r="B23" s="492">
        <v>150024.84266663811</v>
      </c>
      <c r="C23" s="492">
        <v>6013.8025546801009</v>
      </c>
      <c r="D23" s="492">
        <v>890.08776248276899</v>
      </c>
      <c r="E23" s="492">
        <v>53468.115565512257</v>
      </c>
      <c r="F23" s="492">
        <v>38558.980693502184</v>
      </c>
      <c r="G23" s="492">
        <v>45523.208192127859</v>
      </c>
      <c r="H23" s="492">
        <v>3849.4163093389757</v>
      </c>
      <c r="I23" s="492">
        <v>1721.2315889939805</v>
      </c>
    </row>
    <row r="24" spans="1:9" x14ac:dyDescent="0.35">
      <c r="A24" s="490">
        <v>2017</v>
      </c>
      <c r="B24" s="492">
        <v>152464.23668163354</v>
      </c>
      <c r="C24" s="492">
        <v>5741.438501317808</v>
      </c>
      <c r="D24" s="492">
        <v>711.72453793759985</v>
      </c>
      <c r="E24" s="492">
        <v>58379.493386289854</v>
      </c>
      <c r="F24" s="492">
        <v>37956.503078971466</v>
      </c>
      <c r="G24" s="492">
        <v>44553.234882476754</v>
      </c>
      <c r="H24" s="492">
        <v>3559.7631734657766</v>
      </c>
      <c r="I24" s="492">
        <v>1562.0791211743046</v>
      </c>
    </row>
    <row r="25" spans="1:9" x14ac:dyDescent="0.35">
      <c r="A25" s="490">
        <v>2018</v>
      </c>
      <c r="B25" s="492">
        <v>154071.72818730702</v>
      </c>
      <c r="C25" s="492">
        <v>6712.7441792967584</v>
      </c>
      <c r="D25" s="492">
        <v>713.75842322059816</v>
      </c>
      <c r="E25" s="492">
        <v>57207.902937908264</v>
      </c>
      <c r="F25" s="492">
        <v>38591.756209495827</v>
      </c>
      <c r="G25" s="492">
        <v>44628.993121238171</v>
      </c>
      <c r="H25" s="492">
        <v>4382.3158053993575</v>
      </c>
      <c r="I25" s="492">
        <v>1834.2575107480654</v>
      </c>
    </row>
    <row r="26" spans="1:9" x14ac:dyDescent="0.35">
      <c r="A26" s="490">
        <v>2019</v>
      </c>
      <c r="B26" s="492">
        <v>148749.1682171273</v>
      </c>
      <c r="C26" s="492">
        <v>4236.22109600147</v>
      </c>
      <c r="D26" s="492">
        <v>622.74305083118372</v>
      </c>
      <c r="E26" s="492">
        <v>56391.688059276777</v>
      </c>
      <c r="F26" s="492">
        <v>36028.593056076672</v>
      </c>
      <c r="G26" s="492">
        <v>43952.951649690949</v>
      </c>
      <c r="H26" s="492">
        <v>5405.5709123009965</v>
      </c>
      <c r="I26" s="492">
        <v>2111.4003929492692</v>
      </c>
    </row>
    <row r="27" spans="1:9" x14ac:dyDescent="0.35">
      <c r="A27" s="490">
        <v>2020</v>
      </c>
      <c r="B27" s="492">
        <v>122677.39134880355</v>
      </c>
      <c r="C27" s="492">
        <v>3141.2715184837671</v>
      </c>
      <c r="D27" s="492">
        <v>812.28647966943731</v>
      </c>
      <c r="E27" s="492">
        <v>43307.018231597773</v>
      </c>
      <c r="F27" s="492">
        <v>26844.418339991633</v>
      </c>
      <c r="G27" s="492">
        <v>41116.75801159093</v>
      </c>
      <c r="H27" s="492">
        <v>5530.3830185448123</v>
      </c>
      <c r="I27" s="492">
        <v>1925.2557489251933</v>
      </c>
    </row>
    <row r="28" spans="1:9" x14ac:dyDescent="0.35">
      <c r="A28" s="490">
        <v>2021</v>
      </c>
      <c r="B28" s="492">
        <v>132683.17236833673</v>
      </c>
      <c r="C28" s="492">
        <v>3196.582213391443</v>
      </c>
      <c r="D28" s="492">
        <v>780.63629147001689</v>
      </c>
      <c r="E28" s="492">
        <v>45704.979642852733</v>
      </c>
      <c r="F28" s="492">
        <v>26926.881955582459</v>
      </c>
      <c r="G28" s="492">
        <v>48222.78492138064</v>
      </c>
      <c r="H28" s="492">
        <v>5379.8612473567637</v>
      </c>
      <c r="I28" s="492">
        <v>2471.446096302665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CC Presentation" ma:contentTypeID="0x01010020B27A3BB4AD4E469BDEA344273B4F220300C5075FEDFE65D74D847ABA93831F4BBD" ma:contentTypeVersion="3" ma:contentTypeDescription="DECC Microsoft PowerPoint Presentation Content Type" ma:contentTypeScope="" ma:versionID="0caee2eb8229a197710206397f4d04f3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8b30746972ba328c834741890a1dee6b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 xsi:nil="true"/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</documentManagement>
</p:properties>
</file>

<file path=customXml/item6.xml><?xml version="1.0" encoding="utf-8"?>
<?mso-contentType ?>
<SharedContentType xmlns="Microsoft.SharePoint.Taxonomy.ContentTypeSync" SourceId="9c6981cf-ca77-4d25-a722-9ba9d442762a" ContentTypeId="0x01010020B27A3BB4AD4E469BDEA344273B4F2203" PreviousValue="false"/>
</file>

<file path=customXml/itemProps1.xml><?xml version="1.0" encoding="utf-8"?>
<ds:datastoreItem xmlns:ds="http://schemas.openxmlformats.org/officeDocument/2006/customXml" ds:itemID="{D4C14EA2-5DF6-4CB7-AF72-5474996EC87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170355-807F-4B88-9764-E89CEA8D29A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3DC9644-9363-4918-974E-76F6A9756B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7266E0-1D02-4642-9DAE-AF23F2B83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99A232D-0CDF-4F96-ACF9-E055E0933F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7e53c2a-c5c2-4bbb-ab47-6d506cb60401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9D043A4A-36D8-4901-8584-AA1993A7606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Title &amp; Contents</vt:lpstr>
      <vt:lpstr>Production of primary fuels</vt:lpstr>
      <vt:lpstr>GVA</vt:lpstr>
      <vt:lpstr>Employment</vt:lpstr>
      <vt:lpstr>Investment</vt:lpstr>
      <vt:lpstr>Inland energy consumption</vt:lpstr>
      <vt:lpstr>Final energy consumption</vt:lpstr>
      <vt:lpstr>Import dependency</vt:lpstr>
      <vt:lpstr>Key sources of imports</vt:lpstr>
      <vt:lpstr>Low carbon sources</vt:lpstr>
      <vt:lpstr>Energy and carbon ratios</vt:lpstr>
      <vt:lpstr>Emissions by gas</vt:lpstr>
      <vt:lpstr>Emissions by NC sector</vt:lpstr>
      <vt:lpstr>Reliability</vt:lpstr>
      <vt:lpstr>Coal production and imports</vt:lpstr>
      <vt:lpstr>Coal consumption</vt:lpstr>
      <vt:lpstr>Foreign trade in oil</vt:lpstr>
      <vt:lpstr>Demand by petroleum products</vt:lpstr>
      <vt:lpstr>Demand for road fuels</vt:lpstr>
      <vt:lpstr>Road fuel demand Covid-19</vt:lpstr>
      <vt:lpstr>UKCS production</vt:lpstr>
      <vt:lpstr>O&amp;G production and reserves</vt:lpstr>
      <vt:lpstr>Gas demand</vt:lpstr>
      <vt:lpstr>Gas trade</vt:lpstr>
      <vt:lpstr>Electricity generated</vt:lpstr>
      <vt:lpstr>Electricity supplied</vt:lpstr>
      <vt:lpstr>Electricity capacity</vt:lpstr>
      <vt:lpstr>Small scale capacity</vt:lpstr>
      <vt:lpstr>Renewable energy sources</vt:lpstr>
      <vt:lpstr>Renewable generation</vt:lpstr>
      <vt:lpstr>Renewable proportion</vt:lpstr>
      <vt:lpstr>Combined heat and power</vt:lpstr>
      <vt:lpstr>Energy intensity</vt:lpstr>
      <vt:lpstr>Energy efficiency measures</vt:lpstr>
      <vt:lpstr>Smart meters</vt:lpstr>
      <vt:lpstr>Fuel Poverty by households</vt:lpstr>
      <vt:lpstr>Fuel poor by FPEER band</vt:lpstr>
      <vt:lpstr>Industrial prices</vt:lpstr>
      <vt:lpstr>Domestic prices</vt:lpstr>
      <vt:lpstr>Petrol and diesel prices</vt:lpstr>
      <vt:lpstr>Domestic supplier transfers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Energy in Brief 2022 dataset</dc:title>
  <dc:creator>energy.stats@beis.gov.uk</dc:creator>
  <cp:keywords>energy, production, consumption, generation, prices, efficiency, fuel poverty, smart meters, resilience, emissions</cp:keywords>
  <cp:lastModifiedBy>Harris, Kevin (TIUA - Analysis Directorate)</cp:lastModifiedBy>
  <cp:lastPrinted>2011-07-08T15:19:29Z</cp:lastPrinted>
  <dcterms:created xsi:type="dcterms:W3CDTF">2007-04-03T10:57:11Z</dcterms:created>
  <dcterms:modified xsi:type="dcterms:W3CDTF">2022-08-02T10:47:04Z</dcterms:modified>
  <cp:category>UK Energy in Brief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DECCFCSJ-317-1134</vt:lpwstr>
  </property>
  <property fmtid="{D5CDD505-2E9C-101B-9397-08002B2CF9AE}" pid="3" name="_dlc_DocIdItemGuid">
    <vt:lpwstr>88c999ca-87e6-4c82-ba1b-50b01e9226b4</vt:lpwstr>
  </property>
  <property fmtid="{D5CDD505-2E9C-101B-9397-08002B2CF9AE}" pid="4" name="_dlc_DocIdUrl">
    <vt:lpwstr>https://edrms.decc.gsi.gov.uk/FCS/dw/BPS/_layouts/15/DocIdRedir.aspx?ID=DECCFCSJ-317-1134, DECCFCSJ-317-1134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2020-09-02T12:59:59Z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552a6b85-aad5-4e1a-a0ba-0000c8c61c58</vt:lpwstr>
  </property>
  <property fmtid="{D5CDD505-2E9C-101B-9397-08002B2CF9AE}" pid="11" name="MSIP_Label_ba62f585-b40f-4ab9-bafe-39150f03d124_ContentBits">
    <vt:lpwstr>0</vt:lpwstr>
  </property>
</Properties>
</file>