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daniel.brier\Desktop\"/>
    </mc:Choice>
  </mc:AlternateContent>
  <xr:revisionPtr revIDLastSave="0" documentId="8_{5B79B367-2D42-4B82-9054-77FB4525476C}" xr6:coauthVersionLast="47" xr6:coauthVersionMax="47" xr10:uidLastSave="{00000000-0000-0000-0000-000000000000}"/>
  <workbookProtection lockStructure="1"/>
  <bookViews>
    <workbookView xWindow="-98" yWindow="-98" windowWidth="28996" windowHeight="15796" tabRatio="790" xr2:uid="{00000000-000D-0000-FFFF-FFFF00000000}"/>
  </bookViews>
  <sheets>
    <sheet name="Instructions" sheetId="21" r:id="rId1"/>
    <sheet name="Partnerships and governance" sheetId="22" r:id="rId2"/>
    <sheet name="Commissioning cycle" sheetId="23" r:id="rId3"/>
    <sheet name="Whole and integrated systems" sheetId="24" r:id="rId4"/>
    <sheet name="High quality treatment system" sheetId="25" r:id="rId5"/>
    <sheet name="Scores" sheetId="26" r:id="rId6"/>
  </sheets>
  <definedNames>
    <definedName name="_xlnm.Print_Area" localSheetId="2">'Commissioning cycle'!$A$1:$F$19</definedName>
    <definedName name="_xlnm.Print_Area" localSheetId="4">'High quality treatment system'!$A$1:$F$28</definedName>
    <definedName name="_xlnm.Print_Area" localSheetId="0">Instructions!#REF!</definedName>
    <definedName name="_xlnm.Print_Area" localSheetId="1">'Partnerships and governance'!$A$1:$F$18</definedName>
    <definedName name="_xlnm.Print_Area" localSheetId="5">Scores!$A$3:$D$51</definedName>
    <definedName name="_xlnm.Print_Area" localSheetId="3">'Whole and integrated systems'!$A$1:$F$35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24" l="1"/>
  <c r="J14" i="24"/>
  <c r="J15" i="24"/>
  <c r="I13" i="24"/>
  <c r="I14" i="24"/>
  <c r="I15" i="24"/>
  <c r="J26" i="23"/>
  <c r="I26" i="23"/>
  <c r="J17" i="23"/>
  <c r="I17" i="23"/>
  <c r="J24" i="25"/>
  <c r="I24" i="25"/>
  <c r="J11" i="25"/>
  <c r="J12" i="25"/>
  <c r="J13" i="25"/>
  <c r="J14" i="25"/>
  <c r="J15" i="25"/>
  <c r="I11" i="25"/>
  <c r="I12" i="25"/>
  <c r="I13" i="25"/>
  <c r="I14" i="25"/>
  <c r="I15" i="25"/>
  <c r="B22" i="26" l="1"/>
  <c r="B12" i="26"/>
  <c r="J32" i="25"/>
  <c r="I32" i="25"/>
  <c r="J31" i="25"/>
  <c r="I31" i="25"/>
  <c r="J30" i="25"/>
  <c r="I30" i="25"/>
  <c r="J29" i="25"/>
  <c r="I29" i="25"/>
  <c r="J33" i="23"/>
  <c r="I33" i="23"/>
  <c r="J32" i="23"/>
  <c r="I32" i="23"/>
  <c r="J31" i="23"/>
  <c r="I31" i="23"/>
  <c r="J30" i="23"/>
  <c r="I30" i="23"/>
  <c r="J25" i="23"/>
  <c r="I25" i="23"/>
  <c r="J24" i="23"/>
  <c r="I24" i="23"/>
  <c r="J23" i="23"/>
  <c r="I23" i="23"/>
  <c r="J22" i="23"/>
  <c r="I22" i="23"/>
  <c r="I33" i="25" l="1"/>
  <c r="J33" i="25"/>
  <c r="I27" i="23"/>
  <c r="J27" i="23"/>
  <c r="I34" i="23"/>
  <c r="J34" i="23"/>
  <c r="C11" i="26" l="1"/>
  <c r="E11" i="26" s="1"/>
  <c r="C34" i="23"/>
  <c r="D11" i="26"/>
  <c r="F11" i="26" s="1"/>
  <c r="F34" i="23"/>
  <c r="D10" i="26"/>
  <c r="F10" i="26" s="1"/>
  <c r="F27" i="23"/>
  <c r="C10" i="26"/>
  <c r="E10" i="26" s="1"/>
  <c r="C27" i="23"/>
  <c r="I27" i="24"/>
  <c r="J27" i="24"/>
  <c r="I28" i="24"/>
  <c r="J28" i="24"/>
  <c r="I29" i="24"/>
  <c r="J29" i="24"/>
  <c r="I30" i="24"/>
  <c r="J30" i="24"/>
  <c r="I31" i="24"/>
  <c r="J31" i="24"/>
  <c r="I32" i="24"/>
  <c r="J32" i="24"/>
  <c r="I33" i="24"/>
  <c r="J33" i="24"/>
  <c r="I34" i="24"/>
  <c r="J34" i="24"/>
  <c r="J35" i="24" l="1"/>
  <c r="I35" i="24"/>
  <c r="B17" i="26"/>
  <c r="B6" i="26"/>
  <c r="J25" i="25"/>
  <c r="I25" i="25"/>
  <c r="J23" i="25"/>
  <c r="I23" i="25"/>
  <c r="J22" i="25"/>
  <c r="I22" i="25"/>
  <c r="J21" i="25"/>
  <c r="I21" i="25"/>
  <c r="J20" i="25"/>
  <c r="I20" i="25"/>
  <c r="J19" i="25"/>
  <c r="I19" i="25"/>
  <c r="J10" i="25"/>
  <c r="I10" i="25"/>
  <c r="J9" i="25"/>
  <c r="I9" i="25"/>
  <c r="J8" i="25"/>
  <c r="I8" i="25"/>
  <c r="I23" i="24"/>
  <c r="I22" i="24"/>
  <c r="I21" i="24"/>
  <c r="I20" i="24"/>
  <c r="J16" i="24"/>
  <c r="I16" i="24"/>
  <c r="J12" i="24"/>
  <c r="I12" i="24"/>
  <c r="J11" i="24"/>
  <c r="I11" i="24"/>
  <c r="J10" i="24"/>
  <c r="I10" i="24"/>
  <c r="J9" i="24"/>
  <c r="I9" i="24"/>
  <c r="J8" i="24"/>
  <c r="I8" i="24"/>
  <c r="J18" i="23"/>
  <c r="I18" i="23"/>
  <c r="J16" i="23"/>
  <c r="I16" i="23"/>
  <c r="J15" i="23"/>
  <c r="I15" i="23"/>
  <c r="J14" i="23"/>
  <c r="I14" i="23"/>
  <c r="J13" i="23"/>
  <c r="I13" i="23"/>
  <c r="J9" i="23"/>
  <c r="I9" i="23"/>
  <c r="J8" i="23"/>
  <c r="I8" i="23"/>
  <c r="J17" i="24" l="1"/>
  <c r="I17" i="24"/>
  <c r="C17" i="24" s="1"/>
  <c r="J26" i="25"/>
  <c r="I26" i="25"/>
  <c r="C26" i="25" s="1"/>
  <c r="C16" i="26"/>
  <c r="E16" i="26" s="1"/>
  <c r="C35" i="24"/>
  <c r="D16" i="26"/>
  <c r="F16" i="26" s="1"/>
  <c r="F35" i="24"/>
  <c r="I19" i="23"/>
  <c r="I24" i="24"/>
  <c r="J19" i="23"/>
  <c r="F19" i="23" s="1"/>
  <c r="J16" i="25"/>
  <c r="I16" i="25"/>
  <c r="J10" i="23"/>
  <c r="F10" i="23" s="1"/>
  <c r="I10" i="23"/>
  <c r="C14" i="26" l="1"/>
  <c r="E14" i="26" s="1"/>
  <c r="C10" i="23"/>
  <c r="C8" i="26"/>
  <c r="E8" i="26" s="1"/>
  <c r="D14" i="26"/>
  <c r="F14" i="26" s="1"/>
  <c r="F17" i="24"/>
  <c r="C15" i="26"/>
  <c r="E15" i="26" s="1"/>
  <c r="C24" i="24"/>
  <c r="C19" i="26"/>
  <c r="E19" i="26" s="1"/>
  <c r="C16" i="25"/>
  <c r="D19" i="26"/>
  <c r="F19" i="26" s="1"/>
  <c r="F16" i="25"/>
  <c r="D9" i="26"/>
  <c r="C9" i="26"/>
  <c r="C19" i="23"/>
  <c r="F26" i="25"/>
  <c r="D8" i="26"/>
  <c r="J17" i="22"/>
  <c r="J16" i="22"/>
  <c r="J15" i="22"/>
  <c r="J14" i="22"/>
  <c r="J10" i="22"/>
  <c r="I10" i="22"/>
  <c r="J9" i="22"/>
  <c r="I9" i="22"/>
  <c r="J8" i="22"/>
  <c r="I8" i="22"/>
  <c r="J7" i="22"/>
  <c r="I7" i="22"/>
  <c r="F9" i="26" l="1"/>
  <c r="E9" i="26"/>
  <c r="C17" i="26"/>
  <c r="D20" i="26"/>
  <c r="F20" i="26" s="1"/>
  <c r="C20" i="26"/>
  <c r="E20" i="26" s="1"/>
  <c r="D12" i="26"/>
  <c r="C12" i="26"/>
  <c r="F8" i="26"/>
  <c r="J18" i="22"/>
  <c r="D5" i="26" s="1"/>
  <c r="J11" i="22"/>
  <c r="F11" i="22" s="1"/>
  <c r="I11" i="22"/>
  <c r="C21" i="26" l="1"/>
  <c r="C33" i="25"/>
  <c r="D21" i="26"/>
  <c r="F33" i="25"/>
  <c r="F5" i="26"/>
  <c r="F18" i="22"/>
  <c r="C4" i="26"/>
  <c r="C11" i="22"/>
  <c r="D4" i="26"/>
  <c r="J21" i="24"/>
  <c r="J23" i="24"/>
  <c r="J22" i="24"/>
  <c r="J20" i="24"/>
  <c r="D22" i="26" l="1"/>
  <c r="F21" i="26"/>
  <c r="C22" i="26"/>
  <c r="E21" i="26"/>
  <c r="J24" i="24"/>
  <c r="D15" i="26" s="1"/>
  <c r="D6" i="26"/>
  <c r="E4" i="26"/>
  <c r="F4" i="26"/>
  <c r="F24" i="24" l="1"/>
  <c r="F15" i="26"/>
  <c r="D17" i="26"/>
  <c r="I15" i="22"/>
  <c r="I17" i="22"/>
  <c r="I16" i="22"/>
  <c r="I14" i="22"/>
  <c r="I18" i="22" l="1"/>
  <c r="C18" i="22" s="1"/>
  <c r="C5" i="26" l="1"/>
  <c r="E5" i="26" s="1"/>
  <c r="C6" i="26"/>
</calcChain>
</file>

<file path=xl/sharedStrings.xml><?xml version="1.0" encoding="utf-8"?>
<sst xmlns="http://schemas.openxmlformats.org/spreadsheetml/2006/main" count="327" uniqueCount="214">
  <si>
    <t>Total for section</t>
  </si>
  <si>
    <t>Review score</t>
  </si>
  <si>
    <t>No evidence</t>
  </si>
  <si>
    <t>Some evidence</t>
  </si>
  <si>
    <t>Strong evidence</t>
  </si>
  <si>
    <t>total %</t>
  </si>
  <si>
    <t>review%</t>
  </si>
  <si>
    <t>Evidence Score</t>
  </si>
  <si>
    <t>Comments to support evidence score</t>
  </si>
  <si>
    <t>Recommendations</t>
  </si>
  <si>
    <t>This worksheet contains 2 tables.</t>
  </si>
  <si>
    <t>Scores</t>
  </si>
  <si>
    <t>Max evidence score</t>
  </si>
  <si>
    <t>Your total evidence score</t>
  </si>
  <si>
    <t>Your review score</t>
  </si>
  <si>
    <t>This worksheet contains 4 tables and one chart.</t>
  </si>
  <si>
    <t>Before you start</t>
  </si>
  <si>
    <t>The process</t>
  </si>
  <si>
    <t>Scoring</t>
  </si>
  <si>
    <t>This spreadsheet uses macros. These are instructions that allow formulas to automatically calculate your scores once you have completed your assessment.  You need to enable editing and enable content when prompted as this will ensure that the document has full functionality. Please do not adapt the spreadsheet or the functionality.</t>
  </si>
  <si>
    <t>Statement number</t>
  </si>
  <si>
    <t>1.1.3</t>
  </si>
  <si>
    <t>1.1.2</t>
  </si>
  <si>
    <t>1.1.1</t>
  </si>
  <si>
    <t>1.1.4</t>
  </si>
  <si>
    <t>There is a strategic and collaborative relationship with alcohol and drug treatment providers.</t>
  </si>
  <si>
    <t xml:space="preserve">Standard 1.2. The partnership ensures there is enough strategic and commissioning capacity and competence. </t>
  </si>
  <si>
    <t>1.2.1</t>
  </si>
  <si>
    <t>1.2.2</t>
  </si>
  <si>
    <t>1.2.3</t>
  </si>
  <si>
    <t>1.2.4</t>
  </si>
  <si>
    <t>The partnership ensures there is sufficient capacity to coordinate strategy and planning, proportionate to local budget and activity.</t>
  </si>
  <si>
    <t>Strategic and commissioning leads are provided with protected learning time to maintain and develop their specialist knowledge. This could include subjects such as alcohol and drug harm, treatment and recovery, and their understanding of the health and social care system and how it can provide effective support and treatment to people affected by problem alcohol and drug use.</t>
  </si>
  <si>
    <t>Access to specialist training and support is available to partnership members to support specialist knowledge.</t>
  </si>
  <si>
    <t xml:space="preserve">2. Commissioning cycle </t>
  </si>
  <si>
    <t>2.1.1</t>
  </si>
  <si>
    <t>2.1.2</t>
  </si>
  <si>
    <t>2.2.1</t>
  </si>
  <si>
    <t>2.2.2</t>
  </si>
  <si>
    <t>2.2.3</t>
  </si>
  <si>
    <t>2.2.4</t>
  </si>
  <si>
    <t>2.2.5</t>
  </si>
  <si>
    <t>2.2.6</t>
  </si>
  <si>
    <t>The strategy is a whole partnership one, with mechanisms for monitoring progress, and ensuring all partners are contributing to the actions of the strategy.</t>
  </si>
  <si>
    <t xml:space="preserve">Statement number </t>
  </si>
  <si>
    <t>3. Whole and integrated systems</t>
  </si>
  <si>
    <t>Standard 3.1. The partnership engages other relevant services to identify and respond to the support needs of people affected by problem alcohol or drug use, including people affected by other people’s use.</t>
  </si>
  <si>
    <t>3.1.1</t>
  </si>
  <si>
    <t>3.1.2</t>
  </si>
  <si>
    <t>3.1.3</t>
  </si>
  <si>
    <t>3.1.4</t>
  </si>
  <si>
    <t>3.1.5</t>
  </si>
  <si>
    <t>3.1.6</t>
  </si>
  <si>
    <t>The partnership makes sure that care pathways and joint protocols are agreed between treatment and recovery services and the wider health and social care system.</t>
  </si>
  <si>
    <t>3.1.7</t>
  </si>
  <si>
    <t>3.1.8</t>
  </si>
  <si>
    <t>The partnership has pathways for transition between young people’s services and adult services. These have been developed in partnership between young people’s treatment services and adult treatment services, to ensure there is appropriate support for young adults transitioning to adult services.</t>
  </si>
  <si>
    <t>3.1.9</t>
  </si>
  <si>
    <t>3.2.1</t>
  </si>
  <si>
    <t>3.2.2</t>
  </si>
  <si>
    <t>3.2.3</t>
  </si>
  <si>
    <t>3.2.4</t>
  </si>
  <si>
    <t>The partnership works with organisations that support people with co-morbidities and complex needs, to develop pathways and protocols, so that local care pathways are integrated across all relevant service providers.</t>
  </si>
  <si>
    <t>Health and social care partners share intelligence on how people directly affected by problem alcohol and drug use make use of their services.</t>
  </si>
  <si>
    <t>4. High quality treatment system</t>
  </si>
  <si>
    <t>3.3.1</t>
  </si>
  <si>
    <t>3.3.2</t>
  </si>
  <si>
    <t>3.3.3</t>
  </si>
  <si>
    <t>3.3.4</t>
  </si>
  <si>
    <t>3.3.5</t>
  </si>
  <si>
    <t>3.3.6</t>
  </si>
  <si>
    <t>3.3.7</t>
  </si>
  <si>
    <t>3.3.8</t>
  </si>
  <si>
    <t>The partnership actively promotes support that makes recovery more visible and increases opportunities for people to recover, such as recovery communities. Local systems also support people in different stages of recovery, including through abstinence-based recovery and medically-assisted recovery.</t>
  </si>
  <si>
    <t>Recovery-oriented systems of care integrate recovery and harm reduction approaches so that they are not mutually exclusive.</t>
  </si>
  <si>
    <t>People affected by problem alcohol and drug use can see other people in recovery and visible recovery is a strong focus for treatment services. Service support people to identify their post-treatment support needs as early as possible from their initial contact with treatment.</t>
  </si>
  <si>
    <t>The intensity of support after treatment is tailored to each person and recovery planning incorporates the needs of their families, carers and dependants.</t>
  </si>
  <si>
    <t>The treatment system is part of a wider recovery-oriented system of care and the partnership explores opportunities to align, integrate or co-commission treatment and other recovery focused services.</t>
  </si>
  <si>
    <t>Organisations that provide care to people with alcohol and drug problems (such as prisons hospitals and mental health facilities) engage treatment and recovery providers to ensure that people are supported to build and maintain their recovery capital.</t>
  </si>
  <si>
    <t>The recovery-oriented system of care ensures rapid and supported re-entry into treatment for people who have relapsed.</t>
  </si>
  <si>
    <t>Enabling joined up care</t>
  </si>
  <si>
    <t>Engaging other services</t>
  </si>
  <si>
    <t>Strategic and commissioning capacity and competence</t>
  </si>
  <si>
    <t>Understanding of local need</t>
  </si>
  <si>
    <t>Outlining priorities</t>
  </si>
  <si>
    <t>2.3.1</t>
  </si>
  <si>
    <t>2.3.2</t>
  </si>
  <si>
    <t>2.3.3</t>
  </si>
  <si>
    <t>2.3.4</t>
  </si>
  <si>
    <t>2.3.5</t>
  </si>
  <si>
    <t>2.4.1</t>
  </si>
  <si>
    <t>2.4.2</t>
  </si>
  <si>
    <t>2.4.3</t>
  </si>
  <si>
    <t>2.4.4</t>
  </si>
  <si>
    <t>Commissioners proactively seek partners’ engagement in commissioning decisions and processes and consider opportunities for joint or integrated commissioning.</t>
  </si>
  <si>
    <t>Quality and performance</t>
  </si>
  <si>
    <t>The partnership identifies, agrees and publicises its priorities and develops mechanisms to monitor and report on progress.</t>
  </si>
  <si>
    <t>Commissioners have a system of monitoring, evaluating and reporting treatment performance and quality, using national and local data and intelligence.</t>
  </si>
  <si>
    <t>Commissioned services have transparent and accessible complaints procedures, which respond at the right time.</t>
  </si>
  <si>
    <t>The partnership co-produces monitoring systems with people who use the services, acts on their contributions and provides feedback to them on the actions they take.</t>
  </si>
  <si>
    <t xml:space="preserve">The workforce can meet the needs of the people they treat </t>
  </si>
  <si>
    <t>4.1.1</t>
  </si>
  <si>
    <t>4.1.2</t>
  </si>
  <si>
    <t>4.1.3</t>
  </si>
  <si>
    <t>4.1.4</t>
  </si>
  <si>
    <t>4.1.5</t>
  </si>
  <si>
    <t>4.1.6</t>
  </si>
  <si>
    <t>4.1.7</t>
  </si>
  <si>
    <t>4.1.8</t>
  </si>
  <si>
    <t>4.2.1</t>
  </si>
  <si>
    <t>4.2.2</t>
  </si>
  <si>
    <t>4.2.3</t>
  </si>
  <si>
    <t>4.2.4</t>
  </si>
  <si>
    <t>4.2.5</t>
  </si>
  <si>
    <t>4.2.6</t>
  </si>
  <si>
    <t>4.2.7</t>
  </si>
  <si>
    <t>4.3.1</t>
  </si>
  <si>
    <t>4.3.2</t>
  </si>
  <si>
    <t>4.3.4</t>
  </si>
  <si>
    <t>4.3.3</t>
  </si>
  <si>
    <t>Providing a full range of evidence-based support</t>
  </si>
  <si>
    <t xml:space="preserve">Providing dedicated support for children and young people and adults </t>
  </si>
  <si>
    <t>Treatment services employ a multi-disciplinary workforce who are competent to treat and support the treatment population, including people with co-morbidities.</t>
  </si>
  <si>
    <t>All members of the workforce who provide care and support have a caseload that is clinically safe and appropriate to be able to deliver quality treatment.</t>
  </si>
  <si>
    <t>Any gaps in skills are identified by a training needs analysis.</t>
  </si>
  <si>
    <t>Entry level roles and opportunities for trainee posts, including addiction psychiatry posts, are incorporated into workforce strategies and clear career progression routes are available.</t>
  </si>
  <si>
    <t>The partnership supports opportunities to exchange staff between different partner organisations to promote skill and practice sharing and to improve communication and collaboration.</t>
  </si>
  <si>
    <t>There is a long-term local treatment and recovery workforce strategy to maintain a flexible and sustainable workforce model.</t>
  </si>
  <si>
    <t>All members of the treatment workforce receive regular supervision, including clinical supervision.</t>
  </si>
  <si>
    <t>Commissioning plans and service specifications outline dedicated provision for adults affected by problem alcohol use and adults affected by problem drug use.</t>
  </si>
  <si>
    <t>Where adult treatment is provided as part of an integrated service provision, commissioners and providers take steps to safeguard proportionate funding and service provision for people affected by problem alcohol use.</t>
  </si>
  <si>
    <t>Treatment services offer specialist and targeted provision for groups with protected characteristics or who are under-represented, as identified by needs assessments.</t>
  </si>
  <si>
    <t>Treatment services are contracted to offer tailored responses to under-represented groups identified in the partnership’s needs assessment, for example, women and people from ethnic minority backgrounds.</t>
  </si>
  <si>
    <t>Family members and carers directly affected by another person’s problem drug or alcohol use can access support for their own needs.</t>
  </si>
  <si>
    <t>Coordinated packages of treatment and care identify support needs to improve personal safety, health, and wellbeing. This includes support for people who have co-occurring conditions and those receiving criminal justice or safeguarding interventions, for example case management of people subject to alcohol and drug support court orders.</t>
  </si>
  <si>
    <t>Treatment services are structured to ensure business continuity and enable staff to continue to offer support through unexpected challenges. This includes providing support to people when face-to-face interventions are not possible (for example during COVID-19 restrictions, or in rural council areas).</t>
  </si>
  <si>
    <t xml:space="preserve">Treatment services offer high quality information and advice and appropriate support to people directly affected by another person’s problem drug or alcohol use. Relatives are actively engaged in the treatment of a family member if appropriate. </t>
  </si>
  <si>
    <t>This worksheet contains 3 tables.</t>
  </si>
  <si>
    <t>Review score total</t>
  </si>
  <si>
    <t>Evidence score total</t>
  </si>
  <si>
    <t xml:space="preserve">The self-assessment process is not a single person's job or task. To complete a self-assessment effectively, you will need to involve a wide range of stakeholders. Identifying the right people at the start of the process will help you to get the best out of this process. Please consider each question carefully and include evidence to support your assessment. You will need to review your current progress to meet the standards, as set out below.  </t>
  </si>
  <si>
    <t>You should have an active multi-agency partnership in your area and include all partners in the planning and delivery of harm reduction, treatment and recovery interventions for people affected by problem alcohol and drug use.</t>
  </si>
  <si>
    <t>Each partner ensures that their organisational service delivery plan and associated activity incorporates and complements the partnership’s plan to reduce alcohol and drug harm. Partnerships jointly commission services where appropriate.</t>
  </si>
  <si>
    <t>Evidence score</t>
  </si>
  <si>
    <t>Partnerships should follow well-thought-out processes to ensure their local system to support people affected by alcohol and drug problems includes partners from other relevant service areas.</t>
  </si>
  <si>
    <t>Partnerships should ensure that the treatment services they commission are part of a broader system of effective integrated pathways and packages of care.</t>
  </si>
  <si>
    <t>This is so anyone affected by problem alcohol and drug use can access the right support at the right time.</t>
  </si>
  <si>
    <t>Standard 3.2. The partnership champions and enables joined-up care for people with co-morbidities or complex needs through pathways and partnerships.</t>
  </si>
  <si>
    <t>Partnerships should have a wide range of high-quality support available for children, young people and adults affected by problem alcohol and drug use.</t>
  </si>
  <si>
    <t>This should be provided by a multi-disciplinary skilled workforce which is part of a recovery-oriented system of care.</t>
  </si>
  <si>
    <t>Standard 4.2. The partnership ensures treatment services are structured to provide dedicated support for children and young people, adults affected by problem alcohol use and adults affected by problem drug use.</t>
  </si>
  <si>
    <t xml:space="preserve">Standard 4.3. A full range of evidence-based alcohol and drug support is available to keep children, young people and adults safe, improve their physical and mental health and wellbeing and support recovery. </t>
  </si>
  <si>
    <t>There are partnership structures that include relevant local organisations that represent the needs of people affected by problem alcohol and drug use. For example, this could include:
- people with lived experience, such as lived experience recovery organisations (LEROs)
- local authority officials, such as elected members, public health, safeguarding and housing
- crime and justice partners, such as police and crime commissioners and representatives from the police, probation, prisons, and youth offender services and institutions
- partners from the voluntary sector and other services that reflect the target treatment populations, such as those working with young people, people experiencing rough sleeping, people affected by domestic abuse, people from ethnic minority backgrounds and LGBT+ communities
- education and employment partners, such as Jobcentre Plus, schools and further education
- other health partners, such as NHS strategic leads, NHS England and Improvement, primary care, alcohol and drug treatment providers, mental health treatment providers, OHID regional alcohol and drug leads</t>
  </si>
  <si>
    <t>There are regular partnership meetings, accompanied by commissioning and delivery plans.</t>
  </si>
  <si>
    <t>Standard 1.1. There is a strategic and commissioning partnership, with a shared purpose to improve the lives of people affected by problem alcohol and drug use.</t>
  </si>
  <si>
    <t>Partnership representatives or commissioners are actively involved in other relevant strategic groups, and feed back information from those groups to the partnership. Strategic groups may include those for:
- integrated care
- mental health
- criminal justice
- young people
- housing and homelessness</t>
  </si>
  <si>
    <t xml:space="preserve">Standard 2.1. The partnership ensures it has a shared understanding of local need, including the experiences of diverse populations. </t>
  </si>
  <si>
    <t>They should also commission services based on a comprehensive understanding of local need.</t>
  </si>
  <si>
    <t>The partnership designs and co-produces a needs assessment that:
- builds on the alcohol, drugs and tobacco commissioning support packs to understand local need
- includes equality impact assessment processes to understand the diverse needs of local populations (including groups of people with protected characteristics) and health inequalities affecting them
- takes account of strategic partner data and intelligence
- identifies community assets (like education, employment, mutual aid and leisure activities) that support people affected by problem alcohol or drug use as part of a recovery-oriented systems of care
- incorporates the views of people who may benefit from support for problem drug or alcohol use, including people who are attending treatment and recovery services and those who are not</t>
  </si>
  <si>
    <t>Processes are in place to quickly review relevant alcohol and drug related deaths and any near misses to determine action to be taken and to monitor actions agreed previously by the relevant stakeholders.</t>
  </si>
  <si>
    <t>Standard 2.2. The partnership develops and champions a strategy that is in line with need and outlines its priorities to reduce stigma and harm, treat dependence and promote recovery.</t>
  </si>
  <si>
    <t>The partnership has developed a strategy that outlines your priorities for alcohol and drug treatment.</t>
  </si>
  <si>
    <t>The partnership regularly undertakes an equality impact assessment of its planning and delivery of services and activity.</t>
  </si>
  <si>
    <t>The partnership has a plan to respond to its equality impact assessment, which ensures engagement and quality of care for all people affected by problem alcohol and drug use.</t>
  </si>
  <si>
    <t>The partnership has a plan to reduce alcohol and drug related deaths, informed by local review processes.</t>
  </si>
  <si>
    <t>Local strategic plans include a range of primary, secondary and tertiary prevention responses to reducing alcohol and drug harm, in line with the needs assessment.</t>
  </si>
  <si>
    <t>Standard 2.3. The partnership’s approach to designing and contracting treatment and recovery support services is well-thought-out and inclusive, in line with the best interests of its affected populations.</t>
  </si>
  <si>
    <t>The partnership prioritises treatment system quality and stability, and follows well thought out, collaborative processes to commission services.</t>
  </si>
  <si>
    <t>Service specifications make it clear that treatment services need to integrate with other services that provide support for people affected by problem alcohol and drug use.</t>
  </si>
  <si>
    <t>The partnership develops commissioning plans that are appropriately financed to provide accessible, good quality services for people affected by problem alcohol and drug use. For example, this could mean that commissioning plans consider:
- how quickly people get appointments
- how close the services are to the people they serve
- if services are welcoming to new people
- how accessible services are for disabled people
- how to provide services for people with low literacy
- how responsive services are to different groups of people</t>
  </si>
  <si>
    <t>To avoid instability in treatment provision, the partnership only uses competitive tendering if necessary. Where competitive tendering processes are required, they prioritise quality and clinical safety, while also ensuring legal compliance and value for money.</t>
  </si>
  <si>
    <t>Standard 2.4. Quality and performance are regularly reviewed against agreed outcomes and appropriate actions are taken.</t>
  </si>
  <si>
    <t>The partnership develops pathways to meet identified local need, working with stakeholders, including people with lived experience.</t>
  </si>
  <si>
    <t>Plans to develop and improve pathways into treatment reflect broader strategic health and social care objectives.</t>
  </si>
  <si>
    <t>The partnership publicises pathways and support available, including in:
- schools and youth services
- community services
- primary and secondary healthcare (including hospital-- based alcohol and drugs care teams)
- housing and accommodation services (including homeless services)
- criminal justice services
- employment support services
- domestic abuse services
- adult and children’s social care services</t>
  </si>
  <si>
    <t>The partnership works to improve accessibility, pathways, and continuity of care for people who are:
- from a protected and under-represented group
- engaged in the criminal justice system
- receiving safeguarding interventions
- living with co-occurring conditions</t>
  </si>
  <si>
    <t>People working in other services are offered training to provide services to people affected by problem drug or alcohol use, including:
- basic screening to identify problem alcohol or drug use
- advice and harm reduction interventions
- referral to appropriate services</t>
  </si>
  <si>
    <t>Well-resourced harm reduction services, that include options for blood borne virus testing, diagnosis and vaccination, are available to everyone in accessible locations. These services target people and groups who have been identified as at risk of harm in the needs assessment (including people at increased risk of drug-related death).</t>
  </si>
  <si>
    <t>Services and sessions for people affected by problem alcohol or drug use are targeted and located together where appropriate, considering:
- health services, like primary care, A&amp;E, relevant acute wards and mental health
- children’s services
- youth offending services
- adults’ services
- police
- probation
- housing and accommodation services
employment support</t>
  </si>
  <si>
    <t>The partnership works to improve accessibility, pathways, services and continuity of care for people with co-morbidities or complex needs. For example, this could include people needing support for:
- co-occurring mental ill health
- respiratory health conditions
- liver diseases</t>
  </si>
  <si>
    <t>Treatment and law enforcement partners establish integrated criminal justice pathways and care, including at a minimum:
- drug testing on arrest with arrest referral pathways into treatment
- out of court disposal schemes
- liaison and diversion schemes
- court-based support for assessment
- information about the full range of alcohol, drug treatment and monitoring requirements and packages of community sentence treatment requirements
- advanced care coordination, integrating ongoing treatment and support, for people before they are released from custody
- community treatment for people that takes account of their circumstances and any restrictions placed on them through licences and other legal orders</t>
  </si>
  <si>
    <t>Enabling recovery-oriented systems of care</t>
  </si>
  <si>
    <t>Standard 3.3. The partnership actively enables and promotes recovery-oriented systems of care so that there is a hope and ambition for every person who enters treatment to recover and live a life independent of services.</t>
  </si>
  <si>
    <t>At a minimum, recovery planning includes:
- housing
- learning and employment
- people’s social connections (friends, family, peers, colleagues)
- meaningful activity and connections with people in recovery, and recovery networks</t>
  </si>
  <si>
    <t>Treatment service specifications and legal contracts make sure that service providers comply with treatment workforce standards. This also includes any mandatory training and development plans for the workforce and the partnership has dedicated funding to support this.</t>
  </si>
  <si>
    <t>Standard 4.1. The partnership ensures that the workforce is skilled and supported to provide treatment to meet the needs of its population.</t>
  </si>
  <si>
    <t>Commissioning plans and service specifications outline dedicated provision to deliver specialist young people’s treatment services. These deliver evidence-based interventions for under 18 year olds, focused on early identification of young people affected by alcohol and drugs. They also provide comprehensive assessment and support for young people with complex needs.</t>
  </si>
  <si>
    <t>Age-appropriate specialist services are available for young people that consider:
- the young person’s age and maturity
- safeguarding duties
- the legal frameworks for safeguarding
- consent and confidentiality
- the young person’s developmental needs
- the patterns of young people’s problem alcohol and drug use that pose unique challenges</t>
  </si>
  <si>
    <t>The partnership develops commissioning plans, delivery plans and service specifications in line with clinical guidelines, to ensure that people are assessed within agreed waiting times and have swift access to the type of treatment that would most benefit them. This covers a range of interventions which includes:
- individualised information, advice and awareness, including on harm reduction
- providing harm reduction equipment, including injecting equipment, naloxone and safe storage boxes, and training on how to use it
- triage, risk assessments and comprehensive assessments, including health assessment and assessment of recovery capital
- care planned support, which is co-produced with the person in treatment, goal directed and regularly reviewed by a keyworker
- one-to-one keywork that consists of evidence-based practices that enable people to develop alternative activities to alcohol and drug use, build social networks that support change and learn skills to better manage and desist from problem alcohol and drug use
- the option of groupwork to build motivation and strengthen recovery
- psychosocial interventions for alcohol and drug use recommended by the National Institute for Health and Care Excellence (NICE), including behavioural couples therapy, contingency management and cognitive behavioural relapse prevention
- the relevant NICE-recommended interventions for any co-occurring mental health problems
- pharmacological interventions to stabilise health, and safely reduce problem drug or alcohol use, including vitamin therapies, opioid substitution treatment, community detoxification and relapse prevention medicines
- routine testing and quick referral to care and treatment for blood-borne viruses
inpatient assessment, stabilisation, and detoxification
- residential and non-residential rehabilitation programmes
- recovery-focused support, including housing, learning and employment, personal finance, healthcare, social connectivity, meaningful activity and mutual aid</t>
  </si>
  <si>
    <t>1. Partnerships and governance</t>
  </si>
  <si>
    <t>1.1: strategic and commissioning partnership</t>
  </si>
  <si>
    <t>1.2: strategic and commissioning capacity and competence</t>
  </si>
  <si>
    <t>2. Commissioning cycle</t>
  </si>
  <si>
    <t>2.1: understanding of local need</t>
  </si>
  <si>
    <t>2.2: outlining priorities</t>
  </si>
  <si>
    <t>2.3: designing and contracting for services</t>
  </si>
  <si>
    <t>2.4: quality and performance</t>
  </si>
  <si>
    <t>3. Whole and integrated system approaches</t>
  </si>
  <si>
    <t>3.1: engaging other services</t>
  </si>
  <si>
    <t>3.2: enabling joined up care</t>
  </si>
  <si>
    <t>3.3: enabling recovery-oriented systems of care</t>
  </si>
  <si>
    <t>4.1: the workforce can meet the needs of the people they treat</t>
  </si>
  <si>
    <t>4.2: providing dedicated support for children and young people and adults</t>
  </si>
  <si>
    <t>4.3: providing a full range of evidence-based support</t>
  </si>
  <si>
    <t>Action taken after review</t>
  </si>
  <si>
    <t>Columns I, J and K are hidden from view as they contain formulas to automatically calculate your scores. You can unhide the columns by selecting the adjacent columns (H and L). Then, right-click the selected columns and select 'Unhide'.</t>
  </si>
  <si>
    <t>Instructions for completing the commissioning quality standard self-assessment tool</t>
  </si>
  <si>
    <t>For each criteria in the standards, consider whether there is evidence that your partnership meets the statement. Then, select the appropriate option from the drop-down list in the 'Evidence score' column. You can choose from 3 options:
1. If there is no evidence you are meeting the criteria, select the 'no evidence' option.
2. If there is some evidence, but you believe there's room for improvement or development, select the 'some evidence' option.
3. If your partnership is meeting the criteria, and there is good evidence that you are, select the 'strong evidence' option.
The point of this review is not to make sure that each section has the highest possible mark, but rather that the score is an accurate reflection of current service provision. This will give you the basis to create an action plan, which will show how well your commissioning process is working, as you make progress on the actions. The optional 'review score' column lets you either re-score your evidence over a period of time, or have your score assessed by someone else.</t>
  </si>
  <si>
    <t>Strategic and commissioning partnership</t>
  </si>
  <si>
    <t>Transparent approaches to commissioning</t>
  </si>
  <si>
    <t>This worksheet contains 4 tables.</t>
  </si>
  <si>
    <t>Commissioning quality standard: alcohol and drug treatment and recovery guidance</t>
  </si>
  <si>
    <t>Commissioning quality standard: alcohol and drug treatment and recovery services</t>
  </si>
  <si>
    <t>You can access the full commissioning quality standard guidance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</si>
</sst>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3" x14ac:knownFonts="1">
    <font>
      <sz val="11"/>
      <color theme="1"/>
      <name val="Calibri"/>
      <family val="2"/>
      <scheme val="minor"/>
    </font>
    <font>
      <sz val="11"/>
      <color theme="1"/>
      <name val="Arial"/>
      <family val="2"/>
    </font>
    <font>
      <sz val="11"/>
      <color indexed="8"/>
      <name val="Calibri"/>
      <family val="2"/>
    </font>
    <font>
      <sz val="11"/>
      <color theme="1"/>
      <name val="Times New Roman"/>
      <family val="2"/>
    </font>
    <font>
      <sz val="11"/>
      <color theme="0"/>
      <name val="Calibri"/>
      <family val="2"/>
      <scheme val="minor"/>
    </font>
    <font>
      <sz val="11"/>
      <color theme="0"/>
      <name val="Arial"/>
      <family val="2"/>
    </font>
    <font>
      <u/>
      <sz val="11"/>
      <color theme="10"/>
      <name val="Calibri"/>
      <family val="2"/>
    </font>
    <font>
      <sz val="11"/>
      <name val="Arial"/>
      <family val="2"/>
    </font>
    <font>
      <sz val="8"/>
      <color rgb="FF000000"/>
      <name val="Tahoma"/>
      <family val="2"/>
    </font>
    <font>
      <b/>
      <sz val="12"/>
      <color theme="1"/>
      <name val="Arial"/>
      <family val="2"/>
    </font>
    <font>
      <sz val="12"/>
      <color theme="1"/>
      <name val="Arial"/>
      <family val="2"/>
    </font>
    <font>
      <sz val="12"/>
      <name val="Arial"/>
      <family val="2"/>
    </font>
    <font>
      <b/>
      <sz val="12"/>
      <name val="Arial"/>
      <family val="2"/>
    </font>
    <font>
      <b/>
      <sz val="15"/>
      <color theme="3"/>
      <name val="Calibri"/>
      <family val="2"/>
      <scheme val="minor"/>
    </font>
    <font>
      <b/>
      <sz val="13"/>
      <color theme="3"/>
      <name val="Calibri"/>
      <family val="2"/>
      <scheme val="minor"/>
    </font>
    <font>
      <b/>
      <sz val="14"/>
      <name val="Arial"/>
      <family val="2"/>
    </font>
    <font>
      <b/>
      <sz val="16"/>
      <name val="Arial"/>
      <family val="2"/>
    </font>
    <font>
      <sz val="11"/>
      <name val="Calibri"/>
      <family val="2"/>
      <scheme val="minor"/>
    </font>
    <font>
      <b/>
      <sz val="11"/>
      <name val="Arial"/>
      <family val="2"/>
    </font>
    <font>
      <b/>
      <sz val="14"/>
      <color theme="1"/>
      <name val="Arial"/>
      <family val="2"/>
    </font>
    <font>
      <b/>
      <sz val="11"/>
      <color theme="3"/>
      <name val="Calibri"/>
      <family val="2"/>
      <scheme val="minor"/>
    </font>
    <font>
      <u/>
      <sz val="11"/>
      <color theme="10"/>
      <name val="Calibri"/>
      <family val="2"/>
      <scheme val="minor"/>
    </font>
    <font>
      <u/>
      <sz val="12"/>
      <color theme="10"/>
      <name val="Arial"/>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medium">
        <color theme="4" tint="0.39997558519241921"/>
      </bottom>
      <diagonal/>
    </border>
  </borders>
  <cellStyleXfs count="8">
    <xf numFmtId="0" fontId="0" fillId="0" borderId="0"/>
    <xf numFmtId="44" fontId="2"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0" fontId="13" fillId="0" borderId="7" applyNumberFormat="0" applyFill="0" applyAlignment="0" applyProtection="0"/>
    <xf numFmtId="0" fontId="14" fillId="0" borderId="8" applyNumberFormat="0" applyFill="0" applyAlignment="0" applyProtection="0"/>
    <xf numFmtId="0" fontId="20" fillId="0" borderId="16" applyNumberFormat="0" applyFill="0" applyAlignment="0" applyProtection="0"/>
    <xf numFmtId="0" fontId="21" fillId="0" borderId="0" applyNumberFormat="0" applyFill="0" applyBorder="0" applyAlignment="0" applyProtection="0"/>
  </cellStyleXfs>
  <cellXfs count="216">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alignment wrapText="1"/>
    </xf>
    <xf numFmtId="0" fontId="0" fillId="0" borderId="0" xfId="0" applyFill="1"/>
    <xf numFmtId="0" fontId="1" fillId="0" borderId="0" xfId="0" applyFont="1" applyFill="1" applyBorder="1"/>
    <xf numFmtId="0" fontId="0" fillId="0" borderId="0" xfId="0" applyFill="1" applyBorder="1"/>
    <xf numFmtId="0" fontId="10"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1" fillId="0" borderId="1" xfId="0" applyNumberFormat="1" applyFont="1" applyFill="1" applyBorder="1" applyAlignment="1">
      <alignment vertical="top" wrapText="1"/>
    </xf>
    <xf numFmtId="0" fontId="16" fillId="0" borderId="0" xfId="4" applyFont="1" applyFill="1" applyBorder="1"/>
    <xf numFmtId="0" fontId="11" fillId="0" borderId="0" xfId="0" applyFont="1" applyFill="1" applyAlignment="1">
      <alignment wrapText="1"/>
    </xf>
    <xf numFmtId="0" fontId="11" fillId="0" borderId="0" xfId="0" applyFont="1" applyFill="1"/>
    <xf numFmtId="0" fontId="11" fillId="0" borderId="0" xfId="0" applyFont="1" applyFill="1" applyAlignment="1">
      <alignment horizontal="left" vertical="center"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0" fontId="16" fillId="0" borderId="0" xfId="4" applyFont="1" applyFill="1" applyBorder="1" applyAlignment="1">
      <alignment horizontal="left"/>
    </xf>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Border="1"/>
    <xf numFmtId="0" fontId="1" fillId="0" borderId="0" xfId="0" applyFont="1" applyFill="1" applyBorder="1" applyAlignment="1">
      <alignment vertical="top"/>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7" fillId="0" borderId="0" xfId="0" applyNumberFormat="1" applyFont="1" applyFill="1" applyBorder="1" applyAlignment="1">
      <alignment wrapText="1"/>
    </xf>
    <xf numFmtId="49" fontId="7" fillId="0" borderId="0" xfId="0" applyNumberFormat="1" applyFont="1" applyFill="1" applyBorder="1" applyAlignment="1">
      <alignment vertical="top" wrapText="1"/>
    </xf>
    <xf numFmtId="0" fontId="9" fillId="2" borderId="9"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164" fontId="11" fillId="0" borderId="2" xfId="0" applyNumberFormat="1" applyFont="1" applyFill="1" applyBorder="1" applyAlignment="1">
      <alignment horizontal="left" vertical="top" wrapText="1"/>
    </xf>
    <xf numFmtId="0" fontId="10" fillId="0" borderId="4"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1" fillId="0" borderId="0" xfId="4" applyFont="1" applyFill="1" applyBorder="1" applyAlignment="1">
      <alignment horizontal="left" vertical="top"/>
    </xf>
    <xf numFmtId="0" fontId="4" fillId="0" borderId="0" xfId="0" applyFont="1" applyFill="1" applyBorder="1"/>
    <xf numFmtId="0" fontId="10" fillId="0" borderId="0" xfId="0" applyFont="1" applyFill="1" applyBorder="1"/>
    <xf numFmtId="0" fontId="11" fillId="0" borderId="0" xfId="0" applyFont="1" applyFill="1" applyBorder="1"/>
    <xf numFmtId="0" fontId="11" fillId="0" borderId="0" xfId="0" applyFont="1" applyFill="1" applyBorder="1" applyAlignment="1">
      <alignment vertical="top"/>
    </xf>
    <xf numFmtId="0" fontId="12"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xf numFmtId="164" fontId="11" fillId="0" borderId="2" xfId="0" applyNumberFormat="1" applyFont="1" applyFill="1" applyBorder="1" applyAlignment="1">
      <alignment horizontal="lef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4" xfId="0" applyFont="1" applyFill="1" applyBorder="1" applyAlignment="1">
      <alignment horizontal="center" vertical="top" wrapText="1"/>
    </xf>
    <xf numFmtId="164" fontId="11" fillId="0" borderId="10" xfId="0" applyNumberFormat="1" applyFont="1" applyFill="1" applyBorder="1" applyAlignment="1">
      <alignment horizontal="left" vertical="top"/>
    </xf>
    <xf numFmtId="0" fontId="11" fillId="0" borderId="3" xfId="0" applyFont="1" applyFill="1" applyBorder="1" applyAlignment="1">
      <alignment horizontal="center" vertical="top" wrapText="1"/>
    </xf>
    <xf numFmtId="0" fontId="11" fillId="0" borderId="11" xfId="0" applyFont="1" applyFill="1" applyBorder="1" applyAlignment="1">
      <alignment horizontal="center" vertical="top" wrapText="1"/>
    </xf>
    <xf numFmtId="0" fontId="7" fillId="0" borderId="0" xfId="0" applyFont="1" applyFill="1" applyBorder="1"/>
    <xf numFmtId="0" fontId="17" fillId="0" borderId="0" xfId="0" applyFont="1" applyFill="1" applyBorder="1"/>
    <xf numFmtId="0" fontId="7" fillId="0" borderId="0" xfId="0" applyFont="1" applyFill="1" applyBorder="1" applyAlignment="1">
      <alignment vertical="top"/>
    </xf>
    <xf numFmtId="49" fontId="11" fillId="0"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49" fontId="11" fillId="0" borderId="3"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xf>
    <xf numFmtId="2" fontId="11" fillId="0" borderId="2" xfId="0" applyNumberFormat="1" applyFont="1" applyFill="1" applyBorder="1" applyAlignment="1">
      <alignment horizontal="left" vertical="top"/>
    </xf>
    <xf numFmtId="2" fontId="11" fillId="0" borderId="10" xfId="0" applyNumberFormat="1" applyFont="1" applyFill="1" applyBorder="1" applyAlignment="1">
      <alignment horizontal="left" vertical="top"/>
    </xf>
    <xf numFmtId="0" fontId="0" fillId="0" borderId="0" xfId="0" applyFill="1" applyBorder="1" applyAlignment="1">
      <alignment horizontal="left"/>
    </xf>
    <xf numFmtId="164" fontId="10" fillId="0" borderId="2" xfId="0" applyNumberFormat="1" applyFont="1" applyFill="1" applyBorder="1" applyAlignment="1">
      <alignment horizontal="left" vertical="top"/>
    </xf>
    <xf numFmtId="0" fontId="10" fillId="0" borderId="0" xfId="0" applyFont="1" applyFill="1"/>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0" xfId="0" applyFont="1" applyFill="1" applyAlignment="1">
      <alignment vertical="top"/>
    </xf>
    <xf numFmtId="0" fontId="9" fillId="2"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49" fontId="9" fillId="0" borderId="3" xfId="0" applyNumberFormat="1" applyFont="1" applyFill="1" applyBorder="1" applyAlignment="1">
      <alignment horizontal="right" vertical="center" wrapText="1"/>
    </xf>
    <xf numFmtId="0" fontId="9" fillId="0" borderId="11" xfId="0" applyFont="1" applyFill="1" applyBorder="1" applyAlignment="1">
      <alignment horizontal="center" vertical="center" wrapText="1"/>
    </xf>
    <xf numFmtId="49" fontId="9" fillId="0" borderId="10" xfId="0" applyNumberFormat="1" applyFont="1" applyFill="1" applyBorder="1" applyAlignment="1">
      <alignment horizontal="right" vertical="center" wrapText="1"/>
    </xf>
    <xf numFmtId="49" fontId="9" fillId="2" borderId="9" xfId="0" applyNumberFormat="1" applyFont="1" applyFill="1" applyBorder="1" applyAlignment="1">
      <alignment horizontal="left" vertical="center" wrapText="1"/>
    </xf>
    <xf numFmtId="0" fontId="17" fillId="0" borderId="0" xfId="0" applyFont="1" applyFill="1"/>
    <xf numFmtId="9" fontId="17" fillId="0" borderId="0" xfId="0" applyNumberFormat="1" applyFont="1" applyFill="1"/>
    <xf numFmtId="0" fontId="11" fillId="0" borderId="0" xfId="0" applyFont="1" applyFill="1" applyAlignment="1">
      <alignment vertical="top"/>
    </xf>
    <xf numFmtId="9" fontId="11" fillId="0" borderId="0" xfId="0" applyNumberFormat="1" applyFont="1" applyFill="1" applyAlignment="1">
      <alignment vertical="top"/>
    </xf>
    <xf numFmtId="9" fontId="11" fillId="0" borderId="0" xfId="0" applyNumberFormat="1" applyFont="1" applyFill="1" applyBorder="1"/>
    <xf numFmtId="9" fontId="11" fillId="0" borderId="0" xfId="0" applyNumberFormat="1" applyFont="1" applyFill="1"/>
    <xf numFmtId="0" fontId="18" fillId="0" borderId="0" xfId="0" applyFont="1" applyFill="1" applyBorder="1" applyAlignment="1">
      <alignment wrapText="1"/>
    </xf>
    <xf numFmtId="2" fontId="12" fillId="0" borderId="10" xfId="0" applyNumberFormat="1" applyFont="1" applyFill="1" applyBorder="1" applyAlignment="1">
      <alignment horizontal="left" vertical="top"/>
    </xf>
    <xf numFmtId="0" fontId="9" fillId="0" borderId="11" xfId="0" applyFont="1" applyFill="1" applyBorder="1" applyAlignment="1">
      <alignment horizontal="center" vertical="top"/>
    </xf>
    <xf numFmtId="0" fontId="12" fillId="2" borderId="9" xfId="0" applyFont="1" applyFill="1" applyBorder="1" applyAlignment="1">
      <alignment horizontal="center" wrapText="1"/>
    </xf>
    <xf numFmtId="49" fontId="12" fillId="2" borderId="5" xfId="0" applyNumberFormat="1" applyFont="1" applyFill="1" applyBorder="1" applyAlignment="1">
      <alignment horizontal="center" wrapText="1"/>
    </xf>
    <xf numFmtId="0" fontId="12" fillId="2" borderId="5" xfId="0" applyFont="1" applyFill="1" applyBorder="1" applyAlignment="1">
      <alignment horizontal="center" wrapText="1"/>
    </xf>
    <xf numFmtId="0" fontId="12" fillId="2" borderId="5" xfId="0" applyFont="1" applyFill="1" applyBorder="1" applyAlignment="1">
      <alignment horizontal="center"/>
    </xf>
    <xf numFmtId="0" fontId="12" fillId="2" borderId="6" xfId="0" applyFont="1" applyFill="1" applyBorder="1" applyAlignment="1">
      <alignment horizontal="center" wrapText="1"/>
    </xf>
    <xf numFmtId="0" fontId="10" fillId="0" borderId="3" xfId="0" applyFont="1" applyFill="1" applyBorder="1" applyAlignment="1">
      <alignment vertical="top" wrapText="1"/>
    </xf>
    <xf numFmtId="164" fontId="9" fillId="0" borderId="10" xfId="0" applyNumberFormat="1" applyFont="1" applyFill="1" applyBorder="1" applyAlignment="1">
      <alignment horizontal="left" vertical="top"/>
    </xf>
    <xf numFmtId="2" fontId="9" fillId="0" borderId="10" xfId="0" applyNumberFormat="1" applyFont="1" applyFill="1" applyBorder="1" applyAlignment="1">
      <alignment horizontal="left" vertical="top"/>
    </xf>
    <xf numFmtId="164" fontId="10" fillId="0" borderId="15" xfId="0" applyNumberFormat="1" applyFont="1" applyFill="1" applyBorder="1" applyAlignment="1">
      <alignment horizontal="left" vertical="top"/>
    </xf>
    <xf numFmtId="164" fontId="10" fillId="0" borderId="14" xfId="0" applyNumberFormat="1" applyFont="1" applyFill="1" applyBorder="1" applyAlignment="1">
      <alignment horizontal="left" vertical="top"/>
    </xf>
    <xf numFmtId="0" fontId="10" fillId="0" borderId="2" xfId="0" applyFont="1" applyFill="1" applyBorder="1" applyAlignment="1">
      <alignment horizontal="center" vertical="top" wrapText="1"/>
    </xf>
    <xf numFmtId="0" fontId="10" fillId="0" borderId="10" xfId="0" applyFont="1" applyFill="1" applyBorder="1" applyAlignment="1">
      <alignment horizontal="center" vertical="top" wrapText="1"/>
    </xf>
    <xf numFmtId="2" fontId="10" fillId="0" borderId="15" xfId="0" applyNumberFormat="1" applyFont="1" applyFill="1" applyBorder="1" applyAlignment="1">
      <alignment horizontal="left" vertical="top"/>
    </xf>
    <xf numFmtId="0" fontId="11" fillId="0" borderId="3" xfId="0" applyNumberFormat="1" applyFont="1" applyFill="1" applyBorder="1" applyAlignment="1">
      <alignment vertical="top" wrapText="1"/>
    </xf>
    <xf numFmtId="164" fontId="11" fillId="0" borderId="15" xfId="0" applyNumberFormat="1" applyFont="1" applyFill="1" applyBorder="1" applyAlignment="1">
      <alignment horizontal="left" vertical="top" wrapText="1"/>
    </xf>
    <xf numFmtId="2" fontId="11" fillId="0" borderId="15" xfId="0" applyNumberFormat="1" applyFont="1" applyFill="1" applyBorder="1" applyAlignment="1">
      <alignment horizontal="left" vertical="top" wrapText="1"/>
    </xf>
    <xf numFmtId="0" fontId="10" fillId="0" borderId="1" xfId="0" applyFont="1" applyBorder="1" applyAlignment="1">
      <alignment vertical="center" wrapText="1"/>
    </xf>
    <xf numFmtId="0" fontId="10" fillId="0" borderId="1" xfId="0" applyFont="1" applyFill="1" applyBorder="1" applyAlignment="1">
      <alignment horizontal="center"/>
    </xf>
    <xf numFmtId="0" fontId="10" fillId="0" borderId="4" xfId="0" applyFont="1" applyFill="1" applyBorder="1" applyAlignment="1">
      <alignment horizontal="center"/>
    </xf>
    <xf numFmtId="164" fontId="11" fillId="0" borderId="15" xfId="0" applyNumberFormat="1" applyFont="1" applyFill="1" applyBorder="1" applyAlignment="1">
      <alignment horizontal="left" vertical="top"/>
    </xf>
    <xf numFmtId="164" fontId="11" fillId="0" borderId="14" xfId="0" applyNumberFormat="1" applyFont="1" applyFill="1" applyBorder="1" applyAlignment="1">
      <alignment horizontal="left" vertical="top"/>
    </xf>
    <xf numFmtId="0" fontId="11" fillId="0" borderId="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4" xfId="0" applyFont="1" applyFill="1" applyBorder="1" applyAlignment="1" applyProtection="1">
      <alignment horizontal="left" vertical="top" wrapText="1"/>
      <protection locked="0"/>
    </xf>
    <xf numFmtId="0" fontId="10" fillId="0" borderId="3" xfId="0" applyFont="1" applyBorder="1" applyAlignment="1">
      <alignment vertical="center" wrapText="1"/>
    </xf>
    <xf numFmtId="0" fontId="11" fillId="0" borderId="5" xfId="0" applyFont="1" applyFill="1" applyBorder="1" applyAlignment="1">
      <alignment vertical="top" wrapText="1"/>
    </xf>
    <xf numFmtId="0" fontId="19" fillId="0" borderId="0" xfId="0" applyFont="1" applyAlignment="1">
      <alignment wrapText="1"/>
    </xf>
    <xf numFmtId="0" fontId="10" fillId="0" borderId="0" xfId="0" applyFont="1"/>
    <xf numFmtId="0" fontId="11" fillId="0" borderId="0" xfId="0" applyFont="1"/>
    <xf numFmtId="0" fontId="12" fillId="0" borderId="8" xfId="5" applyFont="1" applyFill="1" applyAlignment="1"/>
    <xf numFmtId="0" fontId="12" fillId="0" borderId="12" xfId="4" applyFont="1" applyFill="1" applyBorder="1" applyAlignment="1"/>
    <xf numFmtId="0" fontId="18" fillId="0" borderId="0" xfId="0" applyFont="1" applyFill="1" applyBorder="1" applyAlignment="1">
      <alignment horizontal="center" wrapText="1"/>
    </xf>
    <xf numFmtId="49" fontId="9" fillId="2" borderId="5"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xf>
    <xf numFmtId="2" fontId="12" fillId="0" borderId="8" xfId="5" applyNumberFormat="1" applyFont="1" applyFill="1" applyBorder="1" applyAlignment="1"/>
    <xf numFmtId="2" fontId="12" fillId="0" borderId="0" xfId="0" applyNumberFormat="1" applyFont="1" applyFill="1" applyBorder="1" applyAlignment="1">
      <alignment vertical="top"/>
    </xf>
    <xf numFmtId="164" fontId="12" fillId="2" borderId="9"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49" fontId="12" fillId="0" borderId="3" xfId="0" applyNumberFormat="1" applyFont="1" applyFill="1" applyBorder="1" applyAlignment="1">
      <alignment vertical="top" wrapText="1"/>
    </xf>
    <xf numFmtId="0" fontId="12" fillId="0" borderId="12" xfId="5" applyFont="1" applyFill="1" applyBorder="1" applyAlignment="1"/>
    <xf numFmtId="49" fontId="12" fillId="2" borderId="13" xfId="0" applyNumberFormat="1" applyFont="1" applyFill="1" applyBorder="1" applyAlignment="1">
      <alignment horizontal="center" vertical="center" wrapText="1"/>
    </xf>
    <xf numFmtId="164" fontId="12" fillId="0" borderId="14" xfId="5" applyNumberFormat="1" applyFont="1" applyFill="1" applyBorder="1" applyAlignment="1">
      <alignment horizontal="left"/>
    </xf>
    <xf numFmtId="49" fontId="11" fillId="0" borderId="14" xfId="0" applyNumberFormat="1" applyFont="1" applyFill="1" applyBorder="1" applyAlignment="1">
      <alignment horizontal="left" vertical="top" wrapText="1"/>
    </xf>
    <xf numFmtId="0" fontId="11" fillId="0" borderId="14" xfId="0" applyFont="1" applyFill="1" applyBorder="1" applyAlignment="1">
      <alignment horizontal="center" vertical="top" wrapText="1"/>
    </xf>
    <xf numFmtId="0" fontId="11" fillId="0" borderId="14" xfId="0" applyFont="1" applyFill="1" applyBorder="1" applyAlignment="1" applyProtection="1">
      <alignment horizontal="left" vertical="top" wrapText="1"/>
      <protection locked="0"/>
    </xf>
    <xf numFmtId="0" fontId="11" fillId="0" borderId="0" xfId="0" applyFont="1" applyAlignment="1"/>
    <xf numFmtId="49" fontId="9" fillId="2" borderId="13" xfId="0" applyNumberFormat="1" applyFont="1" applyFill="1" applyBorder="1" applyAlignment="1">
      <alignment horizontal="center" vertical="center" wrapText="1"/>
    </xf>
    <xf numFmtId="2" fontId="9" fillId="0" borderId="14" xfId="5" applyNumberFormat="1" applyFont="1" applyFill="1" applyBorder="1" applyAlignment="1">
      <alignment horizontal="left"/>
    </xf>
    <xf numFmtId="0" fontId="11" fillId="0" borderId="14" xfId="5" applyNumberFormat="1" applyFont="1" applyFill="1" applyBorder="1" applyAlignment="1">
      <alignment vertical="top" wrapText="1"/>
    </xf>
    <xf numFmtId="2" fontId="10" fillId="0" borderId="14" xfId="5" applyNumberFormat="1" applyFont="1" applyFill="1" applyBorder="1" applyAlignment="1">
      <alignment horizontal="center" vertical="top" wrapText="1"/>
    </xf>
    <xf numFmtId="2" fontId="10" fillId="0" borderId="14" xfId="5" applyNumberFormat="1" applyFont="1" applyFill="1" applyBorder="1" applyAlignment="1" applyProtection="1">
      <alignment horizontal="left" vertical="top" wrapText="1"/>
      <protection locked="0"/>
    </xf>
    <xf numFmtId="0" fontId="10" fillId="0" borderId="3" xfId="0" applyFont="1" applyFill="1" applyBorder="1" applyAlignment="1">
      <alignment horizontal="left"/>
    </xf>
    <xf numFmtId="0" fontId="10" fillId="0" borderId="3" xfId="0" applyFont="1" applyFill="1" applyBorder="1"/>
    <xf numFmtId="49" fontId="10"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10" fillId="0" borderId="2" xfId="0" applyFont="1" applyFill="1" applyBorder="1"/>
    <xf numFmtId="0" fontId="11" fillId="0" borderId="0" xfId="0" applyFont="1" applyFill="1" applyAlignment="1">
      <alignment horizontal="left" vertical="top" wrapText="1"/>
    </xf>
    <xf numFmtId="0" fontId="11" fillId="0" borderId="3" xfId="5" applyNumberFormat="1" applyFont="1" applyFill="1" applyBorder="1" applyAlignment="1">
      <alignment horizontal="left" vertical="top" wrapText="1"/>
    </xf>
    <xf numFmtId="0" fontId="11" fillId="0" borderId="3" xfId="5" applyNumberFormat="1" applyFont="1" applyFill="1" applyBorder="1" applyAlignment="1">
      <alignment horizontal="center" vertical="top" wrapText="1"/>
    </xf>
    <xf numFmtId="0" fontId="11" fillId="0" borderId="3" xfId="5" applyNumberFormat="1" applyFont="1" applyFill="1" applyBorder="1" applyAlignment="1" applyProtection="1">
      <alignment horizontal="left" vertical="top" wrapText="1"/>
      <protection locked="0"/>
    </xf>
    <xf numFmtId="0" fontId="11" fillId="0" borderId="11" xfId="5" applyNumberFormat="1" applyFont="1" applyFill="1" applyBorder="1" applyAlignment="1">
      <alignment horizontal="center" vertical="top" wrapText="1"/>
    </xf>
    <xf numFmtId="164" fontId="12" fillId="0" borderId="10" xfId="5" applyNumberFormat="1" applyFont="1" applyFill="1" applyBorder="1" applyAlignment="1">
      <alignment horizontal="left"/>
    </xf>
    <xf numFmtId="0" fontId="11" fillId="0" borderId="14" xfId="5" applyNumberFormat="1" applyFont="1" applyFill="1" applyBorder="1" applyAlignment="1">
      <alignment horizontal="center" vertical="top" wrapText="1"/>
    </xf>
    <xf numFmtId="0" fontId="11" fillId="0" borderId="11" xfId="5" applyNumberFormat="1" applyFont="1" applyFill="1" applyBorder="1" applyAlignment="1" applyProtection="1">
      <alignment horizontal="left" vertical="top" wrapText="1"/>
      <protection locked="0"/>
    </xf>
    <xf numFmtId="49" fontId="10" fillId="0" borderId="3" xfId="5" applyNumberFormat="1" applyFont="1" applyFill="1" applyBorder="1" applyAlignment="1">
      <alignment vertical="center" wrapText="1"/>
    </xf>
    <xf numFmtId="49" fontId="11" fillId="0" borderId="10" xfId="5" applyNumberFormat="1" applyFont="1" applyFill="1" applyBorder="1" applyAlignment="1">
      <alignment horizontal="center" vertical="top" wrapText="1"/>
    </xf>
    <xf numFmtId="49" fontId="11" fillId="0" borderId="11" xfId="5" applyNumberFormat="1" applyFont="1" applyFill="1" applyBorder="1" applyAlignment="1" applyProtection="1">
      <alignment horizontal="left" vertical="top" wrapText="1"/>
      <protection locked="0"/>
    </xf>
    <xf numFmtId="49" fontId="11" fillId="0" borderId="14" xfId="5" applyNumberFormat="1" applyFont="1" applyFill="1" applyBorder="1" applyAlignment="1">
      <alignment horizontal="center" vertical="top" wrapText="1"/>
    </xf>
    <xf numFmtId="49" fontId="11" fillId="0" borderId="14" xfId="5" applyNumberFormat="1" applyFont="1" applyFill="1" applyBorder="1" applyAlignment="1" applyProtection="1">
      <alignment horizontal="left" vertical="top" wrapText="1"/>
      <protection locked="0"/>
    </xf>
    <xf numFmtId="2" fontId="12" fillId="0" borderId="10" xfId="5" applyNumberFormat="1" applyFont="1" applyFill="1" applyBorder="1" applyAlignment="1"/>
    <xf numFmtId="2" fontId="11" fillId="0" borderId="3" xfId="5" applyNumberFormat="1" applyFont="1" applyFill="1" applyBorder="1" applyAlignment="1">
      <alignment vertical="top" wrapText="1"/>
    </xf>
    <xf numFmtId="2" fontId="11" fillId="0" borderId="3" xfId="5" applyNumberFormat="1" applyFont="1" applyFill="1" applyBorder="1" applyAlignment="1">
      <alignment horizontal="center" vertical="top" wrapText="1"/>
    </xf>
    <xf numFmtId="2" fontId="11" fillId="0" borderId="3" xfId="5" applyNumberFormat="1" applyFont="1" applyFill="1" applyBorder="1" applyAlignment="1" applyProtection="1">
      <alignment horizontal="left" vertical="top" wrapText="1"/>
      <protection locked="0"/>
    </xf>
    <xf numFmtId="164" fontId="12" fillId="0" borderId="14" xfId="5" applyNumberFormat="1" applyFont="1" applyFill="1" applyBorder="1" applyAlignment="1">
      <alignment vertical="top"/>
    </xf>
    <xf numFmtId="164" fontId="10" fillId="0" borderId="3" xfId="5" applyNumberFormat="1" applyFont="1" applyFill="1" applyBorder="1" applyAlignment="1">
      <alignment horizontal="center" vertical="top" wrapText="1"/>
    </xf>
    <xf numFmtId="164" fontId="10" fillId="0" borderId="3" xfId="5" applyNumberFormat="1" applyFont="1" applyFill="1" applyBorder="1" applyAlignment="1" applyProtection="1">
      <alignment horizontal="left" vertical="top" wrapText="1"/>
      <protection locked="0"/>
    </xf>
    <xf numFmtId="164" fontId="9" fillId="0" borderId="10" xfId="5" applyNumberFormat="1" applyFont="1" applyFill="1" applyBorder="1" applyAlignment="1">
      <alignment horizontal="left"/>
    </xf>
    <xf numFmtId="164" fontId="10" fillId="0" borderId="14" xfId="5" applyNumberFormat="1" applyFont="1" applyFill="1" applyBorder="1" applyAlignment="1">
      <alignment horizontal="center" vertical="top" wrapText="1"/>
    </xf>
    <xf numFmtId="164" fontId="10" fillId="0" borderId="11" xfId="5" applyNumberFormat="1" applyFont="1" applyFill="1" applyBorder="1" applyAlignment="1" applyProtection="1">
      <alignment horizontal="left" vertical="top" wrapText="1"/>
      <protection locked="0"/>
    </xf>
    <xf numFmtId="0" fontId="10" fillId="0" borderId="4" xfId="0" applyNumberFormat="1" applyFont="1" applyFill="1" applyBorder="1" applyAlignment="1">
      <alignment horizontal="center" vertical="top" wrapText="1"/>
    </xf>
    <xf numFmtId="0" fontId="10" fillId="0" borderId="6" xfId="0" applyNumberFormat="1" applyFont="1" applyFill="1" applyBorder="1" applyAlignment="1">
      <alignment horizontal="center" vertical="top" wrapText="1"/>
    </xf>
    <xf numFmtId="0" fontId="10" fillId="0" borderId="6" xfId="0" applyFont="1" applyFill="1" applyBorder="1" applyAlignment="1">
      <alignment horizontal="center" vertical="top" wrapText="1"/>
    </xf>
    <xf numFmtId="0" fontId="11" fillId="0" borderId="6"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1" fillId="0" borderId="6" xfId="0" applyNumberFormat="1" applyFont="1" applyFill="1" applyBorder="1" applyAlignment="1">
      <alignment horizontal="center" vertical="top" wrapText="1"/>
    </xf>
    <xf numFmtId="0" fontId="11" fillId="0" borderId="11" xfId="0" applyNumberFormat="1" applyFont="1" applyFill="1" applyBorder="1" applyAlignment="1">
      <alignment horizontal="center" vertical="top" wrapText="1"/>
    </xf>
    <xf numFmtId="0" fontId="9" fillId="2" borderId="12" xfId="0" applyFont="1" applyFill="1" applyBorder="1" applyAlignment="1">
      <alignment horizontal="center" vertical="center" wrapText="1"/>
    </xf>
    <xf numFmtId="0" fontId="12" fillId="0" borderId="3" xfId="0" applyFont="1" applyFill="1" applyBorder="1" applyAlignment="1" applyProtection="1">
      <alignment horizontal="center" vertical="top"/>
    </xf>
    <xf numFmtId="0" fontId="7" fillId="0" borderId="0" xfId="0" applyFont="1" applyFill="1" applyBorder="1" applyAlignment="1">
      <alignment horizontal="center" wrapText="1"/>
    </xf>
    <xf numFmtId="0" fontId="1" fillId="0" borderId="0" xfId="0" applyFont="1" applyFill="1" applyBorder="1" applyAlignment="1">
      <alignment horizontal="center"/>
    </xf>
    <xf numFmtId="0" fontId="12" fillId="0" borderId="3" xfId="0" applyFont="1" applyFill="1" applyBorder="1" applyAlignment="1" applyProtection="1">
      <alignment horizontal="left" vertical="top" wrapText="1"/>
      <protection locked="0"/>
    </xf>
    <xf numFmtId="0" fontId="9" fillId="0" borderId="11" xfId="0" applyNumberFormat="1" applyFont="1" applyFill="1" applyBorder="1" applyAlignment="1">
      <alignment horizontal="center" vertical="top" wrapText="1"/>
    </xf>
    <xf numFmtId="2" fontId="12" fillId="0" borderId="10" xfId="0" applyNumberFormat="1" applyFont="1" applyFill="1" applyBorder="1" applyAlignment="1">
      <alignment horizontal="left" vertical="top" wrapText="1"/>
    </xf>
    <xf numFmtId="0" fontId="9" fillId="0" borderId="3" xfId="0" applyFont="1" applyFill="1" applyBorder="1" applyAlignment="1">
      <alignment horizontal="center" vertical="top" wrapText="1"/>
    </xf>
    <xf numFmtId="0" fontId="9" fillId="0" borderId="11" xfId="0" applyFont="1" applyFill="1" applyBorder="1" applyAlignment="1">
      <alignment horizontal="center" vertical="top" wrapText="1"/>
    </xf>
    <xf numFmtId="49" fontId="12" fillId="0" borderId="0" xfId="5" applyNumberFormat="1" applyFont="1" applyFill="1" applyBorder="1" applyAlignment="1"/>
    <xf numFmtId="164" fontId="12" fillId="0" borderId="1" xfId="0" applyNumberFormat="1" applyFont="1" applyFill="1" applyBorder="1" applyAlignment="1">
      <alignment horizontal="left" vertical="top"/>
    </xf>
    <xf numFmtId="0" fontId="9" fillId="0" borderId="1" xfId="0" applyFont="1" applyFill="1" applyBorder="1" applyAlignment="1">
      <alignment horizontal="right"/>
    </xf>
    <xf numFmtId="0" fontId="12" fillId="0" borderId="1" xfId="0" applyFont="1" applyFill="1" applyBorder="1" applyAlignment="1">
      <alignment horizontal="center" vertical="top" wrapText="1"/>
    </xf>
    <xf numFmtId="0" fontId="12"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right" wrapText="1"/>
      <protection locked="0"/>
    </xf>
    <xf numFmtId="0" fontId="9" fillId="0" borderId="1" xfId="0" applyNumberFormat="1" applyFont="1" applyFill="1" applyBorder="1" applyAlignment="1">
      <alignment horizontal="left" vertical="top"/>
    </xf>
    <xf numFmtId="1" fontId="12" fillId="0" borderId="1" xfId="0" applyNumberFormat="1"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 xfId="0" applyFont="1" applyFill="1" applyBorder="1" applyAlignment="1">
      <alignment horizontal="right" wrapText="1"/>
    </xf>
    <xf numFmtId="0" fontId="12" fillId="0" borderId="3" xfId="0" applyFont="1" applyFill="1" applyBorder="1" applyAlignment="1">
      <alignment horizontal="right" wrapText="1"/>
    </xf>
    <xf numFmtId="1" fontId="12" fillId="0" borderId="3"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2" fillId="0" borderId="0" xfId="0" applyNumberFormat="1" applyFont="1" applyFill="1" applyBorder="1" applyAlignment="1">
      <alignment horizontal="right" wrapText="1"/>
    </xf>
    <xf numFmtId="0" fontId="12" fillId="0" borderId="3" xfId="0" applyFont="1" applyFill="1" applyBorder="1" applyAlignment="1">
      <alignment wrapText="1"/>
    </xf>
    <xf numFmtId="1" fontId="12" fillId="0" borderId="11" xfId="0" applyNumberFormat="1" applyFont="1" applyFill="1" applyBorder="1" applyAlignment="1">
      <alignment horizontal="center" vertical="top" wrapText="1"/>
    </xf>
    <xf numFmtId="0" fontId="12" fillId="0" borderId="3" xfId="0"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49" fontId="9" fillId="0" borderId="3" xfId="0" applyNumberFormat="1" applyFont="1" applyFill="1" applyBorder="1" applyAlignment="1">
      <alignment horizontal="right" wrapText="1"/>
    </xf>
    <xf numFmtId="0" fontId="12" fillId="0" borderId="3" xfId="0" applyFont="1" applyFill="1" applyBorder="1" applyAlignment="1" applyProtection="1">
      <alignment horizontal="right" wrapText="1"/>
      <protection locked="0"/>
    </xf>
    <xf numFmtId="49" fontId="9" fillId="0" borderId="3" xfId="0" applyNumberFormat="1" applyFont="1" applyFill="1" applyBorder="1" applyAlignment="1">
      <alignment horizontal="right"/>
    </xf>
    <xf numFmtId="0" fontId="12" fillId="0" borderId="3" xfId="0" applyFont="1" applyFill="1" applyBorder="1" applyAlignment="1" applyProtection="1">
      <alignment horizontal="right"/>
      <protection locked="0"/>
    </xf>
    <xf numFmtId="49" fontId="12" fillId="0" borderId="3" xfId="0" applyNumberFormat="1" applyFont="1" applyFill="1" applyBorder="1" applyAlignment="1">
      <alignment horizontal="right" wrapText="1"/>
    </xf>
    <xf numFmtId="0" fontId="12" fillId="0" borderId="3" xfId="0" applyFont="1" applyFill="1" applyBorder="1" applyAlignment="1">
      <alignment horizontal="right"/>
    </xf>
    <xf numFmtId="0" fontId="12" fillId="0" borderId="13" xfId="0" applyFont="1" applyFill="1" applyBorder="1" applyAlignment="1">
      <alignment horizontal="right" wrapText="1"/>
    </xf>
    <xf numFmtId="0" fontId="9" fillId="0" borderId="3" xfId="0" applyFont="1" applyFill="1" applyBorder="1" applyAlignment="1" applyProtection="1">
      <alignment horizontal="right" wrapText="1"/>
      <protection locked="0"/>
    </xf>
    <xf numFmtId="0" fontId="9" fillId="2" borderId="1"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12" fillId="0" borderId="13" xfId="0" applyNumberFormat="1" applyFont="1" applyFill="1" applyBorder="1" applyAlignment="1">
      <alignment horizontal="right"/>
    </xf>
    <xf numFmtId="0" fontId="9" fillId="0" borderId="3" xfId="0" applyFont="1" applyFill="1" applyBorder="1" applyAlignment="1" applyProtection="1">
      <alignment horizontal="right"/>
      <protection locked="0"/>
    </xf>
    <xf numFmtId="0" fontId="9" fillId="0" borderId="3" xfId="0" applyFont="1" applyFill="1" applyBorder="1" applyAlignment="1">
      <alignment horizontal="right"/>
    </xf>
    <xf numFmtId="0" fontId="16" fillId="0" borderId="0" xfId="4" applyFont="1" applyFill="1" applyBorder="1" applyAlignment="1">
      <alignment horizontal="left" wrapText="1"/>
    </xf>
    <xf numFmtId="0" fontId="15" fillId="0" borderId="0" xfId="5" applyFont="1" applyFill="1" applyBorder="1" applyAlignment="1">
      <alignment wrapText="1"/>
    </xf>
    <xf numFmtId="0" fontId="12" fillId="0" borderId="0" xfId="6" applyFont="1" applyFill="1" applyBorder="1"/>
    <xf numFmtId="0" fontId="22" fillId="0" borderId="0" xfId="7" applyFont="1" applyFill="1" applyAlignment="1">
      <alignment horizontal="left" vertical="center" wrapText="1"/>
    </xf>
    <xf numFmtId="0" fontId="11" fillId="0" borderId="0" xfId="0" applyFont="1" applyFill="1" applyAlignment="1">
      <alignment horizontal="left" wrapText="1"/>
    </xf>
  </cellXfs>
  <cellStyles count="8">
    <cellStyle name="Currency 2" xfId="1" xr:uid="{00000000-0005-0000-0000-000000000000}"/>
    <cellStyle name="Heading 1" xfId="4" builtinId="16"/>
    <cellStyle name="Heading 2" xfId="5" builtinId="17"/>
    <cellStyle name="Heading 3" xfId="6" builtinId="18"/>
    <cellStyle name="Hyperlink" xfId="7" builtinId="8"/>
    <cellStyle name="Hyperlink 2" xfId="3" xr:uid="{00000000-0005-0000-0000-000001000000}"/>
    <cellStyle name="Normal" xfId="0" builtinId="0"/>
    <cellStyle name="Normal 2" xfId="2" xr:uid="{00000000-0005-0000-0000-000003000000}"/>
  </cellStyles>
  <dxfs count="168">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font>
      <border diagonalUp="0" diagonalDown="0" outline="0">
        <left style="thin">
          <color indexed="64"/>
        </left>
        <right/>
        <top style="thin">
          <color indexed="64"/>
        </top>
        <bottom style="thin">
          <color indexed="64"/>
        </bottom>
      </border>
    </dxf>
    <dxf>
      <font>
        <b val="0"/>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dxf>
    <dxf>
      <border outline="0">
        <bottom style="thin">
          <color indexed="64"/>
        </bottom>
      </border>
    </dxf>
    <dxf>
      <alignment horizontal="center" vertical="center"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0" tint="-4.9989318521683403E-2"/>
        </patternFill>
      </fill>
      <alignment horizontal="center" vertical="bottom"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left/>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medium">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border>
    </dxf>
    <dxf>
      <font>
        <strike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medium">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outline="0">
        <left/>
        <right style="medium">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fill>
        <patternFill patternType="solid">
          <fgColor indexed="64"/>
          <bgColor theme="0" tint="-4.9989318521683403E-2"/>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Your scores as a percentage of total available</a:t>
            </a:r>
          </a:p>
        </c:rich>
      </c:tx>
      <c:layout>
        <c:manualLayout>
          <c:xMode val="edge"/>
          <c:yMode val="edge"/>
          <c:x val="0.28627330809130586"/>
          <c:y val="1.5163002274450341E-2"/>
        </c:manualLayout>
      </c:layout>
      <c:overlay val="0"/>
      <c:spPr>
        <a:noFill/>
        <a:ln>
          <a:noFill/>
        </a:ln>
        <a:effectLst/>
      </c:spPr>
      <c:txPr>
        <a:bodyPr rot="0" spcFirstLastPara="1" vertOverflow="ellipsis" vert="horz" wrap="square" anchor="ctr" anchorCtr="1"/>
        <a:lstStyle/>
        <a:p>
          <a:pPr algn="ctr" rtl="0">
            <a:defRPr sz="144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1940735415612204"/>
          <c:y val="0.18809547360847828"/>
          <c:w val="0.37151258484043431"/>
          <c:h val="0.59259752262886645"/>
        </c:manualLayout>
      </c:layout>
      <c:radarChart>
        <c:radarStyle val="marker"/>
        <c:varyColors val="0"/>
        <c:ser>
          <c:idx val="0"/>
          <c:order val="0"/>
          <c:tx>
            <c:v>Initial Score</c:v>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(Scores!$A$4:$A$5,Scores!$A$8:$A$11,Scores!$A$14:$A$16,Scores!$A$19:$A$21)</c:f>
              <c:strCache>
                <c:ptCount val="12"/>
                <c:pt idx="0">
                  <c:v>1.1: strategic and commissioning partnership</c:v>
                </c:pt>
                <c:pt idx="1">
                  <c:v>1.2: strategic and commissioning capacity and competence</c:v>
                </c:pt>
                <c:pt idx="2">
                  <c:v>2.1: understanding of local need</c:v>
                </c:pt>
                <c:pt idx="3">
                  <c:v>2.2: outlining priorities</c:v>
                </c:pt>
                <c:pt idx="4">
                  <c:v>2.3: designing and contracting for services</c:v>
                </c:pt>
                <c:pt idx="5">
                  <c:v>2.4: quality and performance</c:v>
                </c:pt>
                <c:pt idx="6">
                  <c:v>3.1: engaging other services</c:v>
                </c:pt>
                <c:pt idx="7">
                  <c:v>3.2: enabling joined up care</c:v>
                </c:pt>
                <c:pt idx="8">
                  <c:v>3.3: enabling recovery-oriented systems of care</c:v>
                </c:pt>
                <c:pt idx="9">
                  <c:v>4.1: the workforce can meet the needs of the people they treat</c:v>
                </c:pt>
                <c:pt idx="10">
                  <c:v>4.2: providing dedicated support for children and young people and adults</c:v>
                </c:pt>
                <c:pt idx="11">
                  <c:v>4.3: providing a full range of evidence-based support</c:v>
                </c:pt>
              </c:strCache>
            </c:strRef>
          </c:cat>
          <c:val>
            <c:numRef>
              <c:f>(Scores!$E$4:$E$5,Scores!$E$8:$E$11,Scores!$E$14:$E$16,Scores!$E$19:$E$21)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5D5-4BD3-9D28-334E6F06EC5C}"/>
            </c:ext>
          </c:extLst>
        </c:ser>
        <c:ser>
          <c:idx val="1"/>
          <c:order val="1"/>
          <c:tx>
            <c:v>Review Score</c:v>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(Scores!$A$4:$A$5,Scores!$A$8:$A$11,Scores!$A$14:$A$16,Scores!$A$19:$A$21)</c:f>
              <c:strCache>
                <c:ptCount val="12"/>
                <c:pt idx="0">
                  <c:v>1.1: strategic and commissioning partnership</c:v>
                </c:pt>
                <c:pt idx="1">
                  <c:v>1.2: strategic and commissioning capacity and competence</c:v>
                </c:pt>
                <c:pt idx="2">
                  <c:v>2.1: understanding of local need</c:v>
                </c:pt>
                <c:pt idx="3">
                  <c:v>2.2: outlining priorities</c:v>
                </c:pt>
                <c:pt idx="4">
                  <c:v>2.3: designing and contracting for services</c:v>
                </c:pt>
                <c:pt idx="5">
                  <c:v>2.4: quality and performance</c:v>
                </c:pt>
                <c:pt idx="6">
                  <c:v>3.1: engaging other services</c:v>
                </c:pt>
                <c:pt idx="7">
                  <c:v>3.2: enabling joined up care</c:v>
                </c:pt>
                <c:pt idx="8">
                  <c:v>3.3: enabling recovery-oriented systems of care</c:v>
                </c:pt>
                <c:pt idx="9">
                  <c:v>4.1: the workforce can meet the needs of the people they treat</c:v>
                </c:pt>
                <c:pt idx="10">
                  <c:v>4.2: providing dedicated support for children and young people and adults</c:v>
                </c:pt>
                <c:pt idx="11">
                  <c:v>4.3: providing a full range of evidence-based support</c:v>
                </c:pt>
              </c:strCache>
            </c:strRef>
          </c:cat>
          <c:val>
            <c:numRef>
              <c:f>(Scores!$F$4:$F$5,Scores!$F$8:$F$11,Scores!$F$14:$F$16,Scores!$F$19:$F$21)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5D5-4BD3-9D28-334E6F06EC5C}"/>
            </c:ext>
          </c:extLst>
        </c:ser>
        <c:dLbls>
          <c:showLegendKey val="0"/>
          <c:showVal val="0"/>
          <c:showCatName val="0"/>
          <c:showSerName val="0"/>
          <c:showPercent val="0"/>
          <c:showBubbleSize val="0"/>
        </c:dLbls>
        <c:axId val="51559808"/>
        <c:axId val="51844608"/>
      </c:radarChart>
      <c:catAx>
        <c:axId val="515598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844608"/>
        <c:crosses val="autoZero"/>
        <c:auto val="1"/>
        <c:lblAlgn val="ctr"/>
        <c:lblOffset val="100"/>
        <c:noMultiLvlLbl val="0"/>
      </c:catAx>
      <c:valAx>
        <c:axId val="5184460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5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1885950</xdr:colOff>
          <xdr:row>6</xdr:row>
          <xdr:rowOff>38100</xdr:rowOff>
        </xdr:from>
        <xdr:to>
          <xdr:col>1</xdr:col>
          <xdr:colOff>3124200</xdr:colOff>
          <xdr:row>6</xdr:row>
          <xdr:rowOff>361950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6</xdr:row>
          <xdr:rowOff>38100</xdr:rowOff>
        </xdr:from>
        <xdr:to>
          <xdr:col>1</xdr:col>
          <xdr:colOff>3124200</xdr:colOff>
          <xdr:row>6</xdr:row>
          <xdr:rowOff>361950</xdr:rowOff>
        </xdr:to>
        <xdr:sp macro="" textlink="">
          <xdr:nvSpPr>
            <xdr:cNvPr id="16386" name="Group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6</xdr:row>
          <xdr:rowOff>323850</xdr:rowOff>
        </xdr:from>
        <xdr:to>
          <xdr:col>1</xdr:col>
          <xdr:colOff>3124200</xdr:colOff>
          <xdr:row>6</xdr:row>
          <xdr:rowOff>509588</xdr:rowOff>
        </xdr:to>
        <xdr:sp macro="" textlink="">
          <xdr:nvSpPr>
            <xdr:cNvPr id="16387" name="Group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7</xdr:row>
          <xdr:rowOff>323850</xdr:rowOff>
        </xdr:from>
        <xdr:to>
          <xdr:col>1</xdr:col>
          <xdr:colOff>3124200</xdr:colOff>
          <xdr:row>8</xdr:row>
          <xdr:rowOff>128588</xdr:rowOff>
        </xdr:to>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6</xdr:row>
          <xdr:rowOff>323850</xdr:rowOff>
        </xdr:from>
        <xdr:to>
          <xdr:col>1</xdr:col>
          <xdr:colOff>3124200</xdr:colOff>
          <xdr:row>6</xdr:row>
          <xdr:rowOff>509588</xdr:rowOff>
        </xdr:to>
        <xdr:sp macro="" textlink="">
          <xdr:nvSpPr>
            <xdr:cNvPr id="16389" name="Group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7</xdr:row>
          <xdr:rowOff>323850</xdr:rowOff>
        </xdr:from>
        <xdr:to>
          <xdr:col>1</xdr:col>
          <xdr:colOff>3124200</xdr:colOff>
          <xdr:row>8</xdr:row>
          <xdr:rowOff>128588</xdr:rowOff>
        </xdr:to>
        <xdr:sp macro="" textlink="">
          <xdr:nvSpPr>
            <xdr:cNvPr id="16390" name="Group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8</xdr:row>
          <xdr:rowOff>381000</xdr:rowOff>
        </xdr:from>
        <xdr:to>
          <xdr:col>1</xdr:col>
          <xdr:colOff>3124200</xdr:colOff>
          <xdr:row>8</xdr:row>
          <xdr:rowOff>723900</xdr:rowOff>
        </xdr:to>
        <xdr:sp macro="" textlink="">
          <xdr:nvSpPr>
            <xdr:cNvPr id="16391" name="Group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9</xdr:row>
          <xdr:rowOff>0</xdr:rowOff>
        </xdr:from>
        <xdr:to>
          <xdr:col>1</xdr:col>
          <xdr:colOff>3124200</xdr:colOff>
          <xdr:row>9</xdr:row>
          <xdr:rowOff>266700</xdr:rowOff>
        </xdr:to>
        <xdr:sp macro="" textlink="">
          <xdr:nvSpPr>
            <xdr:cNvPr id="16392" name="Group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9</xdr:row>
          <xdr:rowOff>0</xdr:rowOff>
        </xdr:from>
        <xdr:to>
          <xdr:col>1</xdr:col>
          <xdr:colOff>3124200</xdr:colOff>
          <xdr:row>9</xdr:row>
          <xdr:rowOff>266700</xdr:rowOff>
        </xdr:to>
        <xdr:sp macro="" textlink="">
          <xdr:nvSpPr>
            <xdr:cNvPr id="16393" name="Group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xdr:row>
          <xdr:rowOff>438150</xdr:rowOff>
        </xdr:from>
        <xdr:to>
          <xdr:col>1</xdr:col>
          <xdr:colOff>3086100</xdr:colOff>
          <xdr:row>12</xdr:row>
          <xdr:rowOff>47625</xdr:rowOff>
        </xdr:to>
        <xdr:sp macro="" textlink="">
          <xdr:nvSpPr>
            <xdr:cNvPr id="16394" name="Group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9</xdr:row>
          <xdr:rowOff>438150</xdr:rowOff>
        </xdr:from>
        <xdr:to>
          <xdr:col>1</xdr:col>
          <xdr:colOff>3119438</xdr:colOff>
          <xdr:row>12</xdr:row>
          <xdr:rowOff>47625</xdr:rowOff>
        </xdr:to>
        <xdr:sp macro="" textlink="">
          <xdr:nvSpPr>
            <xdr:cNvPr id="16395" name="Group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12</xdr:row>
          <xdr:rowOff>0</xdr:rowOff>
        </xdr:from>
        <xdr:to>
          <xdr:col>1</xdr:col>
          <xdr:colOff>3086100</xdr:colOff>
          <xdr:row>12</xdr:row>
          <xdr:rowOff>114300</xdr:rowOff>
        </xdr:to>
        <xdr:sp macro="" textlink="">
          <xdr:nvSpPr>
            <xdr:cNvPr id="16396" name="Group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12</xdr:row>
          <xdr:rowOff>0</xdr:rowOff>
        </xdr:from>
        <xdr:to>
          <xdr:col>1</xdr:col>
          <xdr:colOff>3124200</xdr:colOff>
          <xdr:row>12</xdr:row>
          <xdr:rowOff>114300</xdr:rowOff>
        </xdr:to>
        <xdr:sp macro="" textlink="">
          <xdr:nvSpPr>
            <xdr:cNvPr id="16397" name="Group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13</xdr:row>
          <xdr:rowOff>381000</xdr:rowOff>
        </xdr:from>
        <xdr:to>
          <xdr:col>1</xdr:col>
          <xdr:colOff>3124200</xdr:colOff>
          <xdr:row>14</xdr:row>
          <xdr:rowOff>247650</xdr:rowOff>
        </xdr:to>
        <xdr:sp macro="" textlink="">
          <xdr:nvSpPr>
            <xdr:cNvPr id="16398" name="Group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1943100</xdr:colOff>
          <xdr:row>13</xdr:row>
          <xdr:rowOff>419100</xdr:rowOff>
        </xdr:from>
        <xdr:to>
          <xdr:col>1</xdr:col>
          <xdr:colOff>3048000</xdr:colOff>
          <xdr:row>14</xdr:row>
          <xdr:rowOff>0</xdr:rowOff>
        </xdr:to>
        <xdr:sp macro="" textlink="">
          <xdr:nvSpPr>
            <xdr:cNvPr id="16399" name="Group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13</xdr:row>
          <xdr:rowOff>0</xdr:rowOff>
        </xdr:from>
        <xdr:to>
          <xdr:col>1</xdr:col>
          <xdr:colOff>3086100</xdr:colOff>
          <xdr:row>13</xdr:row>
          <xdr:rowOff>342900</xdr:rowOff>
        </xdr:to>
        <xdr:sp macro="" textlink="">
          <xdr:nvSpPr>
            <xdr:cNvPr id="16400" name="Group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13</xdr:row>
          <xdr:rowOff>0</xdr:rowOff>
        </xdr:from>
        <xdr:to>
          <xdr:col>1</xdr:col>
          <xdr:colOff>3124200</xdr:colOff>
          <xdr:row>13</xdr:row>
          <xdr:rowOff>342900</xdr:rowOff>
        </xdr:to>
        <xdr:sp macro="" textlink="">
          <xdr:nvSpPr>
            <xdr:cNvPr id="16401" name="Group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76200</xdr:rowOff>
        </xdr:from>
        <xdr:to>
          <xdr:col>1</xdr:col>
          <xdr:colOff>3124200</xdr:colOff>
          <xdr:row>14</xdr:row>
          <xdr:rowOff>495300</xdr:rowOff>
        </xdr:to>
        <xdr:sp macro="" textlink="">
          <xdr:nvSpPr>
            <xdr:cNvPr id="16402" name="Group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76200</xdr:rowOff>
        </xdr:from>
        <xdr:to>
          <xdr:col>1</xdr:col>
          <xdr:colOff>3124200</xdr:colOff>
          <xdr:row>14</xdr:row>
          <xdr:rowOff>419100</xdr:rowOff>
        </xdr:to>
        <xdr:sp macro="" textlink="">
          <xdr:nvSpPr>
            <xdr:cNvPr id="16403" name="Group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76200</xdr:rowOff>
        </xdr:from>
        <xdr:to>
          <xdr:col>1</xdr:col>
          <xdr:colOff>3124200</xdr:colOff>
          <xdr:row>14</xdr:row>
          <xdr:rowOff>285750</xdr:rowOff>
        </xdr:to>
        <xdr:sp macro="" textlink="">
          <xdr:nvSpPr>
            <xdr:cNvPr id="16404" name="Group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76200</xdr:rowOff>
        </xdr:from>
        <xdr:to>
          <xdr:col>1</xdr:col>
          <xdr:colOff>3124200</xdr:colOff>
          <xdr:row>14</xdr:row>
          <xdr:rowOff>228600</xdr:rowOff>
        </xdr:to>
        <xdr:sp macro="" textlink="">
          <xdr:nvSpPr>
            <xdr:cNvPr id="16405" name="Group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190500</xdr:rowOff>
        </xdr:from>
        <xdr:to>
          <xdr:col>1</xdr:col>
          <xdr:colOff>3124200</xdr:colOff>
          <xdr:row>14</xdr:row>
          <xdr:rowOff>400050</xdr:rowOff>
        </xdr:to>
        <xdr:sp macro="" textlink="">
          <xdr:nvSpPr>
            <xdr:cNvPr id="16406" name="Group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571500</xdr:rowOff>
        </xdr:from>
        <xdr:to>
          <xdr:col>1</xdr:col>
          <xdr:colOff>3124200</xdr:colOff>
          <xdr:row>14</xdr:row>
          <xdr:rowOff>1143000</xdr:rowOff>
        </xdr:to>
        <xdr:sp macro="" textlink="">
          <xdr:nvSpPr>
            <xdr:cNvPr id="16407" name="Group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14</xdr:row>
          <xdr:rowOff>838200</xdr:rowOff>
        </xdr:from>
        <xdr:to>
          <xdr:col>1</xdr:col>
          <xdr:colOff>3124200</xdr:colOff>
          <xdr:row>14</xdr:row>
          <xdr:rowOff>1143000</xdr:rowOff>
        </xdr:to>
        <xdr:sp macro="" textlink="">
          <xdr:nvSpPr>
            <xdr:cNvPr id="16408" name="Group Box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13</xdr:row>
          <xdr:rowOff>381000</xdr:rowOff>
        </xdr:from>
        <xdr:to>
          <xdr:col>1</xdr:col>
          <xdr:colOff>3124200</xdr:colOff>
          <xdr:row>14</xdr:row>
          <xdr:rowOff>247650</xdr:rowOff>
        </xdr:to>
        <xdr:sp macro="" textlink="">
          <xdr:nvSpPr>
            <xdr:cNvPr id="16409" name="Group Box 25"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14</xdr:row>
          <xdr:rowOff>76200</xdr:rowOff>
        </xdr:from>
        <xdr:to>
          <xdr:col>1</xdr:col>
          <xdr:colOff>3124200</xdr:colOff>
          <xdr:row>14</xdr:row>
          <xdr:rowOff>1143000</xdr:rowOff>
        </xdr:to>
        <xdr:sp macro="" textlink="">
          <xdr:nvSpPr>
            <xdr:cNvPr id="16410" name="Group Box 26"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304800</xdr:rowOff>
        </xdr:from>
        <xdr:to>
          <xdr:col>1</xdr:col>
          <xdr:colOff>3124200</xdr:colOff>
          <xdr:row>15</xdr:row>
          <xdr:rowOff>723900</xdr:rowOff>
        </xdr:to>
        <xdr:sp macro="" textlink="">
          <xdr:nvSpPr>
            <xdr:cNvPr id="16411" name="Group Box 27"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762000</xdr:rowOff>
        </xdr:to>
        <xdr:sp macro="" textlink="">
          <xdr:nvSpPr>
            <xdr:cNvPr id="16412" name="Group Box 28"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13" name="Group Box 29" hidden="1">
              <a:extLst>
                <a:ext uri="{63B3BB69-23CF-44E3-9099-C40C66FF867C}">
                  <a14:compatExt spid="_x0000_s16413"/>
                </a:ext>
                <a:ext uri="{FF2B5EF4-FFF2-40B4-BE49-F238E27FC236}">
                  <a16:creationId xmlns:a16="http://schemas.microsoft.com/office/drawing/2014/main" id="{00000000-0008-0000-0100-00001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762000</xdr:rowOff>
        </xdr:to>
        <xdr:sp macro="" textlink="">
          <xdr:nvSpPr>
            <xdr:cNvPr id="16414" name="Group Box 30" hidden="1">
              <a:extLst>
                <a:ext uri="{63B3BB69-23CF-44E3-9099-C40C66FF867C}">
                  <a14:compatExt spid="_x0000_s16414"/>
                </a:ext>
                <a:ext uri="{FF2B5EF4-FFF2-40B4-BE49-F238E27FC236}">
                  <a16:creationId xmlns:a16="http://schemas.microsoft.com/office/drawing/2014/main" id="{00000000-0008-0000-0100-00001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15" name="Group Box 31" hidden="1">
              <a:extLst>
                <a:ext uri="{63B3BB69-23CF-44E3-9099-C40C66FF867C}">
                  <a14:compatExt spid="_x0000_s16415"/>
                </a:ext>
                <a:ext uri="{FF2B5EF4-FFF2-40B4-BE49-F238E27FC236}">
                  <a16:creationId xmlns:a16="http://schemas.microsoft.com/office/drawing/2014/main" id="{00000000-0008-0000-0100-00001F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16" name="Group Box 32" hidden="1">
              <a:extLst>
                <a:ext uri="{63B3BB69-23CF-44E3-9099-C40C66FF867C}">
                  <a14:compatExt spid="_x0000_s16416"/>
                </a:ext>
                <a:ext uri="{FF2B5EF4-FFF2-40B4-BE49-F238E27FC236}">
                  <a16:creationId xmlns:a16="http://schemas.microsoft.com/office/drawing/2014/main" id="{00000000-0008-0000-0100-00002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17" name="Group Box 33" hidden="1">
              <a:extLst>
                <a:ext uri="{63B3BB69-23CF-44E3-9099-C40C66FF867C}">
                  <a14:compatExt spid="_x0000_s16417"/>
                </a:ext>
                <a:ext uri="{FF2B5EF4-FFF2-40B4-BE49-F238E27FC236}">
                  <a16:creationId xmlns:a16="http://schemas.microsoft.com/office/drawing/2014/main" id="{00000000-0008-0000-0100-00002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990600</xdr:rowOff>
        </xdr:to>
        <xdr:sp macro="" textlink="">
          <xdr:nvSpPr>
            <xdr:cNvPr id="16418" name="Group Box 34"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19" name="Group Box 35"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990600</xdr:rowOff>
        </xdr:to>
        <xdr:sp macro="" textlink="">
          <xdr:nvSpPr>
            <xdr:cNvPr id="16420" name="Group Box 36"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762000</xdr:rowOff>
        </xdr:to>
        <xdr:sp macro="" textlink="">
          <xdr:nvSpPr>
            <xdr:cNvPr id="16421" name="Group Box 37"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22" name="Group Box 38"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762000</xdr:rowOff>
        </xdr:to>
        <xdr:sp macro="" textlink="">
          <xdr:nvSpPr>
            <xdr:cNvPr id="16423" name="Group Box 39"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24" name="Group Box 40"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25" name="Group Box 41"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26" name="Group Box 42"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990600</xdr:rowOff>
        </xdr:to>
        <xdr:sp macro="" textlink="">
          <xdr:nvSpPr>
            <xdr:cNvPr id="16427" name="Group Box 43"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876300</xdr:rowOff>
        </xdr:to>
        <xdr:sp macro="" textlink="">
          <xdr:nvSpPr>
            <xdr:cNvPr id="16428" name="Group Box 44"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16</xdr:row>
          <xdr:rowOff>138113</xdr:rowOff>
        </xdr:to>
        <xdr:sp macro="" textlink="">
          <xdr:nvSpPr>
            <xdr:cNvPr id="16429" name="Group Box 45"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15</xdr:row>
          <xdr:rowOff>666750</xdr:rowOff>
        </xdr:from>
        <xdr:to>
          <xdr:col>1</xdr:col>
          <xdr:colOff>3124200</xdr:colOff>
          <xdr:row>15</xdr:row>
          <xdr:rowOff>990600</xdr:rowOff>
        </xdr:to>
        <xdr:sp macro="" textlink="">
          <xdr:nvSpPr>
            <xdr:cNvPr id="16430" name="Group Box 46"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1905000</xdr:colOff>
          <xdr:row>7</xdr:row>
          <xdr:rowOff>38100</xdr:rowOff>
        </xdr:from>
        <xdr:to>
          <xdr:col>1</xdr:col>
          <xdr:colOff>3105150</xdr:colOff>
          <xdr:row>7</xdr:row>
          <xdr:rowOff>704850</xdr:rowOff>
        </xdr:to>
        <xdr:sp macro="" textlink="">
          <xdr:nvSpPr>
            <xdr:cNvPr id="27649" name="Group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7</xdr:row>
          <xdr:rowOff>400050</xdr:rowOff>
        </xdr:from>
        <xdr:to>
          <xdr:col>1</xdr:col>
          <xdr:colOff>3105150</xdr:colOff>
          <xdr:row>7</xdr:row>
          <xdr:rowOff>704850</xdr:rowOff>
        </xdr:to>
        <xdr:sp macro="" textlink="">
          <xdr:nvSpPr>
            <xdr:cNvPr id="27650" name="Group Box 2" hidden="1">
              <a:extLst>
                <a:ext uri="{63B3BB69-23CF-44E3-9099-C40C66FF867C}">
                  <a14:compatExt spid="_x0000_s27650"/>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266700</xdr:rowOff>
        </xdr:from>
        <xdr:to>
          <xdr:col>1</xdr:col>
          <xdr:colOff>3105150</xdr:colOff>
          <xdr:row>8</xdr:row>
          <xdr:rowOff>361950</xdr:rowOff>
        </xdr:to>
        <xdr:sp macro="" textlink="">
          <xdr:nvSpPr>
            <xdr:cNvPr id="27651" name="Group Box 3" hidden="1">
              <a:extLst>
                <a:ext uri="{63B3BB69-23CF-44E3-9099-C40C66FF867C}">
                  <a14:compatExt spid="_x0000_s27651"/>
                </a:ext>
                <a:ext uri="{FF2B5EF4-FFF2-40B4-BE49-F238E27FC236}">
                  <a16:creationId xmlns:a16="http://schemas.microsoft.com/office/drawing/2014/main" id="{00000000-0008-0000-0200-000003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11</xdr:row>
          <xdr:rowOff>0</xdr:rowOff>
        </xdr:from>
        <xdr:to>
          <xdr:col>1</xdr:col>
          <xdr:colOff>3105150</xdr:colOff>
          <xdr:row>11</xdr:row>
          <xdr:rowOff>195263</xdr:rowOff>
        </xdr:to>
        <xdr:sp macro="" textlink="">
          <xdr:nvSpPr>
            <xdr:cNvPr id="27652" name="Group Box 4" hidden="1">
              <a:extLst>
                <a:ext uri="{63B3BB69-23CF-44E3-9099-C40C66FF867C}">
                  <a14:compatExt spid="_x0000_s27652"/>
                </a:ext>
                <a:ext uri="{FF2B5EF4-FFF2-40B4-BE49-F238E27FC236}">
                  <a16:creationId xmlns:a16="http://schemas.microsoft.com/office/drawing/2014/main" id="{00000000-0008-0000-0200-000004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11</xdr:row>
          <xdr:rowOff>0</xdr:rowOff>
        </xdr:from>
        <xdr:to>
          <xdr:col>1</xdr:col>
          <xdr:colOff>3105150</xdr:colOff>
          <xdr:row>11</xdr:row>
          <xdr:rowOff>95250</xdr:rowOff>
        </xdr:to>
        <xdr:sp macro="" textlink="">
          <xdr:nvSpPr>
            <xdr:cNvPr id="27653" name="Group Box 5" hidden="1">
              <a:extLst>
                <a:ext uri="{63B3BB69-23CF-44E3-9099-C40C66FF867C}">
                  <a14:compatExt spid="_x0000_s27653"/>
                </a:ext>
                <a:ext uri="{FF2B5EF4-FFF2-40B4-BE49-F238E27FC236}">
                  <a16:creationId xmlns:a16="http://schemas.microsoft.com/office/drawing/2014/main" id="{00000000-0008-0000-0200-000005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11</xdr:row>
          <xdr:rowOff>0</xdr:rowOff>
        </xdr:from>
        <xdr:to>
          <xdr:col>1</xdr:col>
          <xdr:colOff>2476500</xdr:colOff>
          <xdr:row>11</xdr:row>
          <xdr:rowOff>114300</xdr:rowOff>
        </xdr:to>
        <xdr:sp macro="" textlink="">
          <xdr:nvSpPr>
            <xdr:cNvPr id="27654" name="Group Box 6" hidden="1">
              <a:extLst>
                <a:ext uri="{63B3BB69-23CF-44E3-9099-C40C66FF867C}">
                  <a14:compatExt spid="_x0000_s27654"/>
                </a:ext>
                <a:ext uri="{FF2B5EF4-FFF2-40B4-BE49-F238E27FC236}">
                  <a16:creationId xmlns:a16="http://schemas.microsoft.com/office/drawing/2014/main" id="{00000000-0008-0000-0200-000006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11</xdr:row>
          <xdr:rowOff>0</xdr:rowOff>
        </xdr:from>
        <xdr:to>
          <xdr:col>1</xdr:col>
          <xdr:colOff>2476500</xdr:colOff>
          <xdr:row>11</xdr:row>
          <xdr:rowOff>133350</xdr:rowOff>
        </xdr:to>
        <xdr:sp macro="" textlink="">
          <xdr:nvSpPr>
            <xdr:cNvPr id="27655" name="Group Box 7" hidden="1">
              <a:extLst>
                <a:ext uri="{63B3BB69-23CF-44E3-9099-C40C66FF867C}">
                  <a14:compatExt spid="_x0000_s27655"/>
                </a:ext>
                <a:ext uri="{FF2B5EF4-FFF2-40B4-BE49-F238E27FC236}">
                  <a16:creationId xmlns:a16="http://schemas.microsoft.com/office/drawing/2014/main" id="{00000000-0008-0000-0200-0000076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1905000</xdr:colOff>
          <xdr:row>33</xdr:row>
          <xdr:rowOff>0</xdr:rowOff>
        </xdr:from>
        <xdr:to>
          <xdr:col>1</xdr:col>
          <xdr:colOff>3100388</xdr:colOff>
          <xdr:row>33</xdr:row>
          <xdr:rowOff>147638</xdr:rowOff>
        </xdr:to>
        <xdr:sp macro="" textlink="">
          <xdr:nvSpPr>
            <xdr:cNvPr id="28673" name="Group Box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33</xdr:row>
          <xdr:rowOff>285750</xdr:rowOff>
        </xdr:from>
        <xdr:to>
          <xdr:col>1</xdr:col>
          <xdr:colOff>3100388</xdr:colOff>
          <xdr:row>33</xdr:row>
          <xdr:rowOff>528638</xdr:rowOff>
        </xdr:to>
        <xdr:sp macro="" textlink="">
          <xdr:nvSpPr>
            <xdr:cNvPr id="28674" name="Group Box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1905000</xdr:colOff>
          <xdr:row>7</xdr:row>
          <xdr:rowOff>95250</xdr:rowOff>
        </xdr:from>
        <xdr:to>
          <xdr:col>1</xdr:col>
          <xdr:colOff>3105150</xdr:colOff>
          <xdr:row>7</xdr:row>
          <xdr:rowOff>514350</xdr:rowOff>
        </xdr:to>
        <xdr:sp macro="" textlink="">
          <xdr:nvSpPr>
            <xdr:cNvPr id="29697" name="Group Box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0</xdr:rowOff>
        </xdr:from>
        <xdr:to>
          <xdr:col>1</xdr:col>
          <xdr:colOff>3105150</xdr:colOff>
          <xdr:row>8</xdr:row>
          <xdr:rowOff>80963</xdr:rowOff>
        </xdr:to>
        <xdr:sp macro="" textlink="">
          <xdr:nvSpPr>
            <xdr:cNvPr id="29698" name="Group Box 2"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152400</xdr:rowOff>
        </xdr:from>
        <xdr:to>
          <xdr:col>1</xdr:col>
          <xdr:colOff>3105150</xdr:colOff>
          <xdr:row>8</xdr:row>
          <xdr:rowOff>342900</xdr:rowOff>
        </xdr:to>
        <xdr:sp macro="" textlink="">
          <xdr:nvSpPr>
            <xdr:cNvPr id="29699" name="Group Box 3" hidden="1">
              <a:extLst>
                <a:ext uri="{63B3BB69-23CF-44E3-9099-C40C66FF867C}">
                  <a14:compatExt spid="_x0000_s29699"/>
                </a:ext>
                <a:ext uri="{FF2B5EF4-FFF2-40B4-BE49-F238E27FC236}">
                  <a16:creationId xmlns:a16="http://schemas.microsoft.com/office/drawing/2014/main" id="{00000000-0008-0000-0400-000003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152400</xdr:rowOff>
        </xdr:from>
        <xdr:to>
          <xdr:col>1</xdr:col>
          <xdr:colOff>3105150</xdr:colOff>
          <xdr:row>8</xdr:row>
          <xdr:rowOff>342900</xdr:rowOff>
        </xdr:to>
        <xdr:sp macro="" textlink="">
          <xdr:nvSpPr>
            <xdr:cNvPr id="29700" name="Group Box 4" hidden="1">
              <a:extLst>
                <a:ext uri="{63B3BB69-23CF-44E3-9099-C40C66FF867C}">
                  <a14:compatExt spid="_x0000_s29700"/>
                </a:ext>
                <a:ext uri="{FF2B5EF4-FFF2-40B4-BE49-F238E27FC236}">
                  <a16:creationId xmlns:a16="http://schemas.microsoft.com/office/drawing/2014/main" id="{00000000-0008-0000-0400-000004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438150</xdr:rowOff>
        </xdr:from>
        <xdr:to>
          <xdr:col>1</xdr:col>
          <xdr:colOff>3105150</xdr:colOff>
          <xdr:row>9</xdr:row>
          <xdr:rowOff>119063</xdr:rowOff>
        </xdr:to>
        <xdr:sp macro="" textlink="">
          <xdr:nvSpPr>
            <xdr:cNvPr id="29701" name="Group Box 5" hidden="1">
              <a:extLst>
                <a:ext uri="{63B3BB69-23CF-44E3-9099-C40C66FF867C}">
                  <a14:compatExt spid="_x0000_s29701"/>
                </a:ext>
                <a:ext uri="{FF2B5EF4-FFF2-40B4-BE49-F238E27FC236}">
                  <a16:creationId xmlns:a16="http://schemas.microsoft.com/office/drawing/2014/main" id="{00000000-0008-0000-0400-000005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xdr:row>
          <xdr:rowOff>342900</xdr:rowOff>
        </xdr:from>
        <xdr:to>
          <xdr:col>1</xdr:col>
          <xdr:colOff>3105150</xdr:colOff>
          <xdr:row>9</xdr:row>
          <xdr:rowOff>533400</xdr:rowOff>
        </xdr:to>
        <xdr:sp macro="" textlink="">
          <xdr:nvSpPr>
            <xdr:cNvPr id="29702" name="Group Box 6" hidden="1">
              <a:extLst>
                <a:ext uri="{63B3BB69-23CF-44E3-9099-C40C66FF867C}">
                  <a14:compatExt spid="_x0000_s29702"/>
                </a:ext>
                <a:ext uri="{FF2B5EF4-FFF2-40B4-BE49-F238E27FC236}">
                  <a16:creationId xmlns:a16="http://schemas.microsoft.com/office/drawing/2014/main" id="{00000000-0008-0000-0400-000006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14</xdr:row>
          <xdr:rowOff>0</xdr:rowOff>
        </xdr:from>
        <xdr:to>
          <xdr:col>1</xdr:col>
          <xdr:colOff>3105150</xdr:colOff>
          <xdr:row>14</xdr:row>
          <xdr:rowOff>190500</xdr:rowOff>
        </xdr:to>
        <xdr:sp macro="" textlink="">
          <xdr:nvSpPr>
            <xdr:cNvPr id="29703" name="Group Box 7" hidden="1">
              <a:extLst>
                <a:ext uri="{63B3BB69-23CF-44E3-9099-C40C66FF867C}">
                  <a14:compatExt spid="_x0000_s29703"/>
                </a:ext>
                <a:ext uri="{FF2B5EF4-FFF2-40B4-BE49-F238E27FC236}">
                  <a16:creationId xmlns:a16="http://schemas.microsoft.com/office/drawing/2014/main" id="{00000000-0008-0000-0400-000007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14</xdr:row>
          <xdr:rowOff>266700</xdr:rowOff>
        </xdr:from>
        <xdr:to>
          <xdr:col>1</xdr:col>
          <xdr:colOff>3105150</xdr:colOff>
          <xdr:row>15</xdr:row>
          <xdr:rowOff>76200</xdr:rowOff>
        </xdr:to>
        <xdr:sp macro="" textlink="">
          <xdr:nvSpPr>
            <xdr:cNvPr id="29704" name="Group Box 8" hidden="1">
              <a:extLst>
                <a:ext uri="{63B3BB69-23CF-44E3-9099-C40C66FF867C}">
                  <a14:compatExt spid="_x0000_s29704"/>
                </a:ext>
                <a:ext uri="{FF2B5EF4-FFF2-40B4-BE49-F238E27FC236}">
                  <a16:creationId xmlns:a16="http://schemas.microsoft.com/office/drawing/2014/main" id="{00000000-0008-0000-0400-000008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xdr:row>
          <xdr:rowOff>0</xdr:rowOff>
        </xdr:from>
        <xdr:to>
          <xdr:col>1</xdr:col>
          <xdr:colOff>3124200</xdr:colOff>
          <xdr:row>8</xdr:row>
          <xdr:rowOff>190500</xdr:rowOff>
        </xdr:to>
        <xdr:sp macro="" textlink="">
          <xdr:nvSpPr>
            <xdr:cNvPr id="29705" name="Group Box 9" hidden="1">
              <a:extLst>
                <a:ext uri="{63B3BB69-23CF-44E3-9099-C40C66FF867C}">
                  <a14:compatExt spid="_x0000_s29705"/>
                </a:ext>
                <a:ext uri="{FF2B5EF4-FFF2-40B4-BE49-F238E27FC236}">
                  <a16:creationId xmlns:a16="http://schemas.microsoft.com/office/drawing/2014/main" id="{00000000-0008-0000-0400-000009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2</xdr:row>
          <xdr:rowOff>142875</xdr:rowOff>
        </xdr:to>
        <xdr:sp macro="" textlink="">
          <xdr:nvSpPr>
            <xdr:cNvPr id="29706" name="Group Box 10" hidden="1">
              <a:extLst>
                <a:ext uri="{63B3BB69-23CF-44E3-9099-C40C66FF867C}">
                  <a14:compatExt spid="_x0000_s29706"/>
                </a:ext>
                <a:ext uri="{FF2B5EF4-FFF2-40B4-BE49-F238E27FC236}">
                  <a16:creationId xmlns:a16="http://schemas.microsoft.com/office/drawing/2014/main" id="{00000000-0008-0000-0400-00000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0</xdr:row>
          <xdr:rowOff>233363</xdr:rowOff>
        </xdr:to>
        <xdr:sp macro="" textlink="">
          <xdr:nvSpPr>
            <xdr:cNvPr id="29707" name="Group Box 11" hidden="1">
              <a:extLst>
                <a:ext uri="{63B3BB69-23CF-44E3-9099-C40C66FF867C}">
                  <a14:compatExt spid="_x0000_s29707"/>
                </a:ext>
                <a:ext uri="{FF2B5EF4-FFF2-40B4-BE49-F238E27FC236}">
                  <a16:creationId xmlns:a16="http://schemas.microsoft.com/office/drawing/2014/main" id="{00000000-0008-0000-0400-00000B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4</xdr:row>
          <xdr:rowOff>23813</xdr:rowOff>
        </xdr:to>
        <xdr:sp macro="" textlink="">
          <xdr:nvSpPr>
            <xdr:cNvPr id="29708" name="Group Box 12" hidden="1">
              <a:extLst>
                <a:ext uri="{63B3BB69-23CF-44E3-9099-C40C66FF867C}">
                  <a14:compatExt spid="_x0000_s29708"/>
                </a:ext>
                <a:ext uri="{FF2B5EF4-FFF2-40B4-BE49-F238E27FC236}">
                  <a16:creationId xmlns:a16="http://schemas.microsoft.com/office/drawing/2014/main" id="{00000000-0008-0000-0400-00000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1</xdr:row>
          <xdr:rowOff>80963</xdr:rowOff>
        </xdr:to>
        <xdr:sp macro="" textlink="">
          <xdr:nvSpPr>
            <xdr:cNvPr id="29709" name="Group Box 13" hidden="1">
              <a:extLst>
                <a:ext uri="{63B3BB69-23CF-44E3-9099-C40C66FF867C}">
                  <a14:compatExt spid="_x0000_s29709"/>
                </a:ext>
                <a:ext uri="{FF2B5EF4-FFF2-40B4-BE49-F238E27FC236}">
                  <a16:creationId xmlns:a16="http://schemas.microsoft.com/office/drawing/2014/main" id="{00000000-0008-0000-0400-00000D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114300</xdr:rowOff>
        </xdr:from>
        <xdr:to>
          <xdr:col>1</xdr:col>
          <xdr:colOff>3105150</xdr:colOff>
          <xdr:row>3</xdr:row>
          <xdr:rowOff>142875</xdr:rowOff>
        </xdr:to>
        <xdr:sp macro="" textlink="">
          <xdr:nvSpPr>
            <xdr:cNvPr id="29710" name="Group Box 14" hidden="1">
              <a:extLst>
                <a:ext uri="{63B3BB69-23CF-44E3-9099-C40C66FF867C}">
                  <a14:compatExt spid="_x0000_s29710"/>
                </a:ext>
                <a:ext uri="{FF2B5EF4-FFF2-40B4-BE49-F238E27FC236}">
                  <a16:creationId xmlns:a16="http://schemas.microsoft.com/office/drawing/2014/main" id="{00000000-0008-0000-0400-00000E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3124200</xdr:colOff>
          <xdr:row>2</xdr:row>
          <xdr:rowOff>142875</xdr:rowOff>
        </xdr:to>
        <xdr:sp macro="" textlink="">
          <xdr:nvSpPr>
            <xdr:cNvPr id="29711" name="Group Box 15" hidden="1">
              <a:extLst>
                <a:ext uri="{63B3BB69-23CF-44E3-9099-C40C66FF867C}">
                  <a14:compatExt spid="_x0000_s29711"/>
                </a:ext>
                <a:ext uri="{FF2B5EF4-FFF2-40B4-BE49-F238E27FC236}">
                  <a16:creationId xmlns:a16="http://schemas.microsoft.com/office/drawing/2014/main" id="{00000000-0008-0000-0400-00000F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2</xdr:row>
          <xdr:rowOff>142875</xdr:rowOff>
        </xdr:to>
        <xdr:sp macro="" textlink="">
          <xdr:nvSpPr>
            <xdr:cNvPr id="29712" name="Group Box 16" hidden="1">
              <a:extLst>
                <a:ext uri="{63B3BB69-23CF-44E3-9099-C40C66FF867C}">
                  <a14:compatExt spid="_x0000_s29712"/>
                </a:ext>
                <a:ext uri="{FF2B5EF4-FFF2-40B4-BE49-F238E27FC236}">
                  <a16:creationId xmlns:a16="http://schemas.microsoft.com/office/drawing/2014/main" id="{00000000-0008-0000-0400-000010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3105150</xdr:colOff>
          <xdr:row>0</xdr:row>
          <xdr:rowOff>233363</xdr:rowOff>
        </xdr:to>
        <xdr:sp macro="" textlink="">
          <xdr:nvSpPr>
            <xdr:cNvPr id="29713" name="Group Box 17" hidden="1">
              <a:extLst>
                <a:ext uri="{63B3BB69-23CF-44E3-9099-C40C66FF867C}">
                  <a14:compatExt spid="_x0000_s29713"/>
                </a:ext>
                <a:ext uri="{FF2B5EF4-FFF2-40B4-BE49-F238E27FC236}">
                  <a16:creationId xmlns:a16="http://schemas.microsoft.com/office/drawing/2014/main" id="{00000000-0008-0000-0400-000011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0</xdr:row>
          <xdr:rowOff>19050</xdr:rowOff>
        </xdr:from>
        <xdr:to>
          <xdr:col>1</xdr:col>
          <xdr:colOff>3124200</xdr:colOff>
          <xdr:row>2</xdr:row>
          <xdr:rowOff>142875</xdr:rowOff>
        </xdr:to>
        <xdr:sp macro="" textlink="">
          <xdr:nvSpPr>
            <xdr:cNvPr id="29714" name="Group Box 18" hidden="1">
              <a:extLst>
                <a:ext uri="{63B3BB69-23CF-44E3-9099-C40C66FF867C}">
                  <a14:compatExt spid="_x0000_s29714"/>
                </a:ext>
                <a:ext uri="{FF2B5EF4-FFF2-40B4-BE49-F238E27FC236}">
                  <a16:creationId xmlns:a16="http://schemas.microsoft.com/office/drawing/2014/main" id="{00000000-0008-0000-0400-000012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14</xdr:row>
          <xdr:rowOff>266700</xdr:rowOff>
        </xdr:from>
        <xdr:to>
          <xdr:col>1</xdr:col>
          <xdr:colOff>3105150</xdr:colOff>
          <xdr:row>15</xdr:row>
          <xdr:rowOff>76200</xdr:rowOff>
        </xdr:to>
        <xdr:sp macro="" textlink="">
          <xdr:nvSpPr>
            <xdr:cNvPr id="29715" name="Group Box 19" hidden="1">
              <a:extLst>
                <a:ext uri="{63B3BB69-23CF-44E3-9099-C40C66FF867C}">
                  <a14:compatExt spid="_x0000_s29715"/>
                </a:ext>
                <a:ext uri="{FF2B5EF4-FFF2-40B4-BE49-F238E27FC236}">
                  <a16:creationId xmlns:a16="http://schemas.microsoft.com/office/drawing/2014/main" id="{00000000-0008-0000-0400-000013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3105150</xdr:colOff>
          <xdr:row>17</xdr:row>
          <xdr:rowOff>300038</xdr:rowOff>
        </xdr:to>
        <xdr:sp macro="" textlink="">
          <xdr:nvSpPr>
            <xdr:cNvPr id="29716" name="Group Box 20" hidden="1">
              <a:extLst>
                <a:ext uri="{63B3BB69-23CF-44E3-9099-C40C66FF867C}">
                  <a14:compatExt spid="_x0000_s29716"/>
                </a:ext>
                <a:ext uri="{FF2B5EF4-FFF2-40B4-BE49-F238E27FC236}">
                  <a16:creationId xmlns:a16="http://schemas.microsoft.com/office/drawing/2014/main" id="{00000000-0008-0000-0400-000014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3105150</xdr:colOff>
          <xdr:row>17</xdr:row>
          <xdr:rowOff>300038</xdr:rowOff>
        </xdr:to>
        <xdr:sp macro="" textlink="">
          <xdr:nvSpPr>
            <xdr:cNvPr id="29717" name="Group Box 21" hidden="1">
              <a:extLst>
                <a:ext uri="{63B3BB69-23CF-44E3-9099-C40C66FF867C}">
                  <a14:compatExt spid="_x0000_s29717"/>
                </a:ext>
                <a:ext uri="{FF2B5EF4-FFF2-40B4-BE49-F238E27FC236}">
                  <a16:creationId xmlns:a16="http://schemas.microsoft.com/office/drawing/2014/main" id="{00000000-0008-0000-0400-000015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3124200</xdr:colOff>
          <xdr:row>17</xdr:row>
          <xdr:rowOff>300038</xdr:rowOff>
        </xdr:to>
        <xdr:sp macro="" textlink="">
          <xdr:nvSpPr>
            <xdr:cNvPr id="29718" name="Group Box 22" hidden="1">
              <a:extLst>
                <a:ext uri="{63B3BB69-23CF-44E3-9099-C40C66FF867C}">
                  <a14:compatExt spid="_x0000_s29718"/>
                </a:ext>
                <a:ext uri="{FF2B5EF4-FFF2-40B4-BE49-F238E27FC236}">
                  <a16:creationId xmlns:a16="http://schemas.microsoft.com/office/drawing/2014/main" id="{00000000-0008-0000-0400-000016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152400</xdr:rowOff>
        </xdr:from>
        <xdr:to>
          <xdr:col>1</xdr:col>
          <xdr:colOff>3124200</xdr:colOff>
          <xdr:row>18</xdr:row>
          <xdr:rowOff>71438</xdr:rowOff>
        </xdr:to>
        <xdr:sp macro="" textlink="">
          <xdr:nvSpPr>
            <xdr:cNvPr id="29719" name="Group Box 23" hidden="1">
              <a:extLst>
                <a:ext uri="{63B3BB69-23CF-44E3-9099-C40C66FF867C}">
                  <a14:compatExt spid="_x0000_s29719"/>
                </a:ext>
                <a:ext uri="{FF2B5EF4-FFF2-40B4-BE49-F238E27FC236}">
                  <a16:creationId xmlns:a16="http://schemas.microsoft.com/office/drawing/2014/main" id="{00000000-0008-0000-0400-000017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3105150</xdr:colOff>
          <xdr:row>17</xdr:row>
          <xdr:rowOff>300038</xdr:rowOff>
        </xdr:to>
        <xdr:sp macro="" textlink="">
          <xdr:nvSpPr>
            <xdr:cNvPr id="29720" name="Group Box 24" hidden="1">
              <a:extLst>
                <a:ext uri="{63B3BB69-23CF-44E3-9099-C40C66FF867C}">
                  <a14:compatExt spid="_x0000_s29720"/>
                </a:ext>
                <a:ext uri="{FF2B5EF4-FFF2-40B4-BE49-F238E27FC236}">
                  <a16:creationId xmlns:a16="http://schemas.microsoft.com/office/drawing/2014/main" id="{00000000-0008-0000-0400-000018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3105150</xdr:colOff>
          <xdr:row>17</xdr:row>
          <xdr:rowOff>300038</xdr:rowOff>
        </xdr:to>
        <xdr:sp macro="" textlink="">
          <xdr:nvSpPr>
            <xdr:cNvPr id="29721" name="Group Box 25" hidden="1">
              <a:extLst>
                <a:ext uri="{63B3BB69-23CF-44E3-9099-C40C66FF867C}">
                  <a14:compatExt spid="_x0000_s29721"/>
                </a:ext>
                <a:ext uri="{FF2B5EF4-FFF2-40B4-BE49-F238E27FC236}">
                  <a16:creationId xmlns:a16="http://schemas.microsoft.com/office/drawing/2014/main" id="{00000000-0008-0000-0400-000019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0</xdr:rowOff>
        </xdr:from>
        <xdr:to>
          <xdr:col>1</xdr:col>
          <xdr:colOff>3124200</xdr:colOff>
          <xdr:row>17</xdr:row>
          <xdr:rowOff>300038</xdr:rowOff>
        </xdr:to>
        <xdr:sp macro="" textlink="">
          <xdr:nvSpPr>
            <xdr:cNvPr id="29722" name="Group Box 26" hidden="1">
              <a:extLst>
                <a:ext uri="{63B3BB69-23CF-44E3-9099-C40C66FF867C}">
                  <a14:compatExt spid="_x0000_s29722"/>
                </a:ext>
                <a:ext uri="{FF2B5EF4-FFF2-40B4-BE49-F238E27FC236}">
                  <a16:creationId xmlns:a16="http://schemas.microsoft.com/office/drawing/2014/main" id="{00000000-0008-0000-0400-00001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17</xdr:row>
          <xdr:rowOff>152400</xdr:rowOff>
        </xdr:from>
        <xdr:to>
          <xdr:col>1</xdr:col>
          <xdr:colOff>3124200</xdr:colOff>
          <xdr:row>18</xdr:row>
          <xdr:rowOff>71438</xdr:rowOff>
        </xdr:to>
        <xdr:sp macro="" textlink="">
          <xdr:nvSpPr>
            <xdr:cNvPr id="29723" name="Group Box 27" hidden="1">
              <a:extLst>
                <a:ext uri="{63B3BB69-23CF-44E3-9099-C40C66FF867C}">
                  <a14:compatExt spid="_x0000_s29723"/>
                </a:ext>
                <a:ext uri="{FF2B5EF4-FFF2-40B4-BE49-F238E27FC236}">
                  <a16:creationId xmlns:a16="http://schemas.microsoft.com/office/drawing/2014/main" id="{00000000-0008-0000-0400-00001B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10</xdr:row>
          <xdr:rowOff>0</xdr:rowOff>
        </xdr:from>
        <xdr:to>
          <xdr:col>1</xdr:col>
          <xdr:colOff>3105150</xdr:colOff>
          <xdr:row>11</xdr:row>
          <xdr:rowOff>4763</xdr:rowOff>
        </xdr:to>
        <xdr:sp macro="" textlink="">
          <xdr:nvSpPr>
            <xdr:cNvPr id="29724" name="Group Box 28" hidden="1">
              <a:extLst>
                <a:ext uri="{63B3BB69-23CF-44E3-9099-C40C66FF867C}">
                  <a14:compatExt spid="_x0000_s29724"/>
                </a:ext>
                <a:ext uri="{FF2B5EF4-FFF2-40B4-BE49-F238E27FC236}">
                  <a16:creationId xmlns:a16="http://schemas.microsoft.com/office/drawing/2014/main" id="{00000000-0008-0000-0400-00001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10</xdr:row>
          <xdr:rowOff>266700</xdr:rowOff>
        </xdr:from>
        <xdr:to>
          <xdr:col>1</xdr:col>
          <xdr:colOff>3105150</xdr:colOff>
          <xdr:row>11</xdr:row>
          <xdr:rowOff>157163</xdr:rowOff>
        </xdr:to>
        <xdr:sp macro="" textlink="">
          <xdr:nvSpPr>
            <xdr:cNvPr id="29725" name="Group Box 29" hidden="1">
              <a:extLst>
                <a:ext uri="{63B3BB69-23CF-44E3-9099-C40C66FF867C}">
                  <a14:compatExt spid="_x0000_s29725"/>
                </a:ext>
                <a:ext uri="{FF2B5EF4-FFF2-40B4-BE49-F238E27FC236}">
                  <a16:creationId xmlns:a16="http://schemas.microsoft.com/office/drawing/2014/main" id="{00000000-0008-0000-0400-00001D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10</xdr:row>
          <xdr:rowOff>266700</xdr:rowOff>
        </xdr:from>
        <xdr:to>
          <xdr:col>1</xdr:col>
          <xdr:colOff>3105150</xdr:colOff>
          <xdr:row>11</xdr:row>
          <xdr:rowOff>157163</xdr:rowOff>
        </xdr:to>
        <xdr:sp macro="" textlink="">
          <xdr:nvSpPr>
            <xdr:cNvPr id="29726" name="Group Box 30" hidden="1">
              <a:extLst>
                <a:ext uri="{63B3BB69-23CF-44E3-9099-C40C66FF867C}">
                  <a14:compatExt spid="_x0000_s29726"/>
                </a:ext>
                <a:ext uri="{FF2B5EF4-FFF2-40B4-BE49-F238E27FC236}">
                  <a16:creationId xmlns:a16="http://schemas.microsoft.com/office/drawing/2014/main" id="{00000000-0008-0000-0400-00001E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3105150</xdr:colOff>
          <xdr:row>27</xdr:row>
          <xdr:rowOff>304800</xdr:rowOff>
        </xdr:to>
        <xdr:sp macro="" textlink="">
          <xdr:nvSpPr>
            <xdr:cNvPr id="29735" name="Group Box 39" hidden="1">
              <a:extLst>
                <a:ext uri="{63B3BB69-23CF-44E3-9099-C40C66FF867C}">
                  <a14:compatExt spid="_x0000_s29735"/>
                </a:ext>
                <a:ext uri="{FF2B5EF4-FFF2-40B4-BE49-F238E27FC236}">
                  <a16:creationId xmlns:a16="http://schemas.microsoft.com/office/drawing/2014/main" id="{00000000-0008-0000-0400-000027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3105150</xdr:colOff>
          <xdr:row>27</xdr:row>
          <xdr:rowOff>304800</xdr:rowOff>
        </xdr:to>
        <xdr:sp macro="" textlink="">
          <xdr:nvSpPr>
            <xdr:cNvPr id="29736" name="Group Box 40" hidden="1">
              <a:extLst>
                <a:ext uri="{63B3BB69-23CF-44E3-9099-C40C66FF867C}">
                  <a14:compatExt spid="_x0000_s29736"/>
                </a:ext>
                <a:ext uri="{FF2B5EF4-FFF2-40B4-BE49-F238E27FC236}">
                  <a16:creationId xmlns:a16="http://schemas.microsoft.com/office/drawing/2014/main" id="{00000000-0008-0000-0400-000028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3124200</xdr:colOff>
          <xdr:row>27</xdr:row>
          <xdr:rowOff>304800</xdr:rowOff>
        </xdr:to>
        <xdr:sp macro="" textlink="">
          <xdr:nvSpPr>
            <xdr:cNvPr id="29737" name="Group Box 41" hidden="1">
              <a:extLst>
                <a:ext uri="{63B3BB69-23CF-44E3-9099-C40C66FF867C}">
                  <a14:compatExt spid="_x0000_s29737"/>
                </a:ext>
                <a:ext uri="{FF2B5EF4-FFF2-40B4-BE49-F238E27FC236}">
                  <a16:creationId xmlns:a16="http://schemas.microsoft.com/office/drawing/2014/main" id="{00000000-0008-0000-0400-000029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152400</xdr:rowOff>
        </xdr:from>
        <xdr:to>
          <xdr:col>1</xdr:col>
          <xdr:colOff>3124200</xdr:colOff>
          <xdr:row>28</xdr:row>
          <xdr:rowOff>76200</xdr:rowOff>
        </xdr:to>
        <xdr:sp macro="" textlink="">
          <xdr:nvSpPr>
            <xdr:cNvPr id="29738" name="Group Box 42" hidden="1">
              <a:extLst>
                <a:ext uri="{63B3BB69-23CF-44E3-9099-C40C66FF867C}">
                  <a14:compatExt spid="_x0000_s29738"/>
                </a:ext>
                <a:ext uri="{FF2B5EF4-FFF2-40B4-BE49-F238E27FC236}">
                  <a16:creationId xmlns:a16="http://schemas.microsoft.com/office/drawing/2014/main" id="{00000000-0008-0000-0400-00002A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3105150</xdr:colOff>
          <xdr:row>27</xdr:row>
          <xdr:rowOff>304800</xdr:rowOff>
        </xdr:to>
        <xdr:sp macro="" textlink="">
          <xdr:nvSpPr>
            <xdr:cNvPr id="29739" name="Group Box 43" hidden="1">
              <a:extLst>
                <a:ext uri="{63B3BB69-23CF-44E3-9099-C40C66FF867C}">
                  <a14:compatExt spid="_x0000_s29739"/>
                </a:ext>
                <a:ext uri="{FF2B5EF4-FFF2-40B4-BE49-F238E27FC236}">
                  <a16:creationId xmlns:a16="http://schemas.microsoft.com/office/drawing/2014/main" id="{00000000-0008-0000-0400-00002B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3105150</xdr:colOff>
          <xdr:row>27</xdr:row>
          <xdr:rowOff>304800</xdr:rowOff>
        </xdr:to>
        <xdr:sp macro="" textlink="">
          <xdr:nvSpPr>
            <xdr:cNvPr id="29740" name="Group Box 44" hidden="1">
              <a:extLst>
                <a:ext uri="{63B3BB69-23CF-44E3-9099-C40C66FF867C}">
                  <a14:compatExt spid="_x0000_s29740"/>
                </a:ext>
                <a:ext uri="{FF2B5EF4-FFF2-40B4-BE49-F238E27FC236}">
                  <a16:creationId xmlns:a16="http://schemas.microsoft.com/office/drawing/2014/main" id="{00000000-0008-0000-0400-00002C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0</xdr:rowOff>
        </xdr:from>
        <xdr:to>
          <xdr:col>1</xdr:col>
          <xdr:colOff>3124200</xdr:colOff>
          <xdr:row>27</xdr:row>
          <xdr:rowOff>304800</xdr:rowOff>
        </xdr:to>
        <xdr:sp macro="" textlink="">
          <xdr:nvSpPr>
            <xdr:cNvPr id="29741" name="Group Box 45" hidden="1">
              <a:extLst>
                <a:ext uri="{63B3BB69-23CF-44E3-9099-C40C66FF867C}">
                  <a14:compatExt spid="_x0000_s29741"/>
                </a:ext>
                <a:ext uri="{FF2B5EF4-FFF2-40B4-BE49-F238E27FC236}">
                  <a16:creationId xmlns:a16="http://schemas.microsoft.com/office/drawing/2014/main" id="{00000000-0008-0000-0400-00002D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152400</xdr:rowOff>
        </xdr:from>
        <xdr:to>
          <xdr:col>1</xdr:col>
          <xdr:colOff>3124200</xdr:colOff>
          <xdr:row>28</xdr:row>
          <xdr:rowOff>76200</xdr:rowOff>
        </xdr:to>
        <xdr:sp macro="" textlink="">
          <xdr:nvSpPr>
            <xdr:cNvPr id="29742" name="Group Box 46" hidden="1">
              <a:extLst>
                <a:ext uri="{63B3BB69-23CF-44E3-9099-C40C66FF867C}">
                  <a14:compatExt spid="_x0000_s29742"/>
                </a:ext>
                <a:ext uri="{FF2B5EF4-FFF2-40B4-BE49-F238E27FC236}">
                  <a16:creationId xmlns:a16="http://schemas.microsoft.com/office/drawing/2014/main" id="{00000000-0008-0000-0400-00002E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152400</xdr:rowOff>
        </xdr:from>
        <xdr:to>
          <xdr:col>1</xdr:col>
          <xdr:colOff>3124200</xdr:colOff>
          <xdr:row>28</xdr:row>
          <xdr:rowOff>76200</xdr:rowOff>
        </xdr:to>
        <xdr:sp macro="" textlink="">
          <xdr:nvSpPr>
            <xdr:cNvPr id="29743" name="Group Box 47" hidden="1">
              <a:extLst>
                <a:ext uri="{63B3BB69-23CF-44E3-9099-C40C66FF867C}">
                  <a14:compatExt spid="_x0000_s29743"/>
                </a:ext>
                <a:ext uri="{FF2B5EF4-FFF2-40B4-BE49-F238E27FC236}">
                  <a16:creationId xmlns:a16="http://schemas.microsoft.com/office/drawing/2014/main" id="{00000000-0008-0000-0400-00002F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27</xdr:row>
          <xdr:rowOff>152400</xdr:rowOff>
        </xdr:from>
        <xdr:to>
          <xdr:col>1</xdr:col>
          <xdr:colOff>3124200</xdr:colOff>
          <xdr:row>28</xdr:row>
          <xdr:rowOff>76200</xdr:rowOff>
        </xdr:to>
        <xdr:sp macro="" textlink="">
          <xdr:nvSpPr>
            <xdr:cNvPr id="29744" name="Group Box 48" hidden="1">
              <a:extLst>
                <a:ext uri="{63B3BB69-23CF-44E3-9099-C40C66FF867C}">
                  <a14:compatExt spid="_x0000_s29744"/>
                </a:ext>
                <a:ext uri="{FF2B5EF4-FFF2-40B4-BE49-F238E27FC236}">
                  <a16:creationId xmlns:a16="http://schemas.microsoft.com/office/drawing/2014/main" id="{00000000-0008-0000-0400-0000307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17468</xdr:colOff>
      <xdr:row>1</xdr:row>
      <xdr:rowOff>506188</xdr:rowOff>
    </xdr:from>
    <xdr:to>
      <xdr:col>15</xdr:col>
      <xdr:colOff>400263</xdr:colOff>
      <xdr:row>26</xdr:row>
      <xdr:rowOff>114301</xdr:rowOff>
    </xdr:to>
    <xdr:graphicFrame macro="">
      <xdr:nvGraphicFramePr>
        <xdr:cNvPr id="2" name="Chart 1" descr="A radar chart showing your self-assessment scores as a percentage of the total available in each area.">
          <a:extLst>
            <a:ext uri="{FF2B5EF4-FFF2-40B4-BE49-F238E27FC236}">
              <a16:creationId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162D41-DE13-4AF9-99AA-15F2AA014507}" name="Standard_1.1" displayName="Standard_1.1" ref="A6:G11" totalsRowShown="0" headerRowDxfId="167" headerRowBorderDxfId="166" tableBorderDxfId="165" totalsRowBorderDxfId="164">
  <autoFilter ref="A6:G11" xr:uid="{9AE4C392-24E9-4C52-B4ED-8D56F477D7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02E4C1-E1A7-4CC6-9F5B-E88861EC3547}" name="Statement number" dataDxfId="163"/>
    <tableColumn id="2" xr3:uid="{22DC8981-58CF-4DEA-8672-472C3153B07A}" name="Strategic and commissioning partnership" dataDxfId="162"/>
    <tableColumn id="3" xr3:uid="{73D560E2-DFA7-4E6F-BDEF-6CCCA758B70C}" name="Evidence score" dataDxfId="161"/>
    <tableColumn id="4" xr3:uid="{6A9D0343-896C-40A5-9FDD-9BE2A04295B0}" name="Comments to support evidence score" dataDxfId="160"/>
    <tableColumn id="5" xr3:uid="{8D3FA305-C140-474B-9981-1881644AED94}" name="Recommendations" dataDxfId="159"/>
    <tableColumn id="6" xr3:uid="{6F803C67-D263-4AD0-9D76-752959A75D7B}" name="Review score" dataDxfId="158">
      <calculatedColumnFormula>SUM(F3:F6)</calculatedColumnFormula>
    </tableColumn>
    <tableColumn id="7" xr3:uid="{551F3D60-A020-4BA1-A546-57F73E33F055}" name="Action taken after review" dataDxfId="157"/>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395AB2-82CA-47A2-AF85-940859FCAC44}" name="Standard_4.1" displayName="Standard_4.1" ref="A7:G16" totalsRowShown="0" headerRowDxfId="65" dataDxfId="63" headerRowBorderDxfId="64" tableBorderDxfId="62" totalsRowBorderDxfId="61">
  <autoFilter ref="A7:G16" xr:uid="{E4061452-4745-4734-ADAA-47885F2A4D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4AF5862-6A23-46CE-BD29-49C5E9CD758E}" name="Statement number" dataDxfId="60"/>
    <tableColumn id="2" xr3:uid="{7EEE9A9F-30D2-4B47-A4CB-AECC177A1A26}" name="The workforce can meet the needs of the people they treat " dataDxfId="59"/>
    <tableColumn id="3" xr3:uid="{D577264B-72D8-47B7-9493-A8FD23AF229F}" name="Evidence score" dataDxfId="58"/>
    <tableColumn id="4" xr3:uid="{59DE8D9B-9E20-43AC-864A-832C315DE258}" name="Comments to support evidence score" dataDxfId="57"/>
    <tableColumn id="5" xr3:uid="{391E05A2-6EEA-413B-8268-2E4B4E0BB5D0}" name="Recommendations" dataDxfId="56"/>
    <tableColumn id="6" xr3:uid="{83033D0D-4EDD-4616-8853-6BE5FED5214E}" name="Review score" dataDxfId="55"/>
    <tableColumn id="7" xr3:uid="{BD827D2B-F1E7-4D0D-B4A2-20DF218AC634}" name="Action taken after review" dataDxfId="54"/>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730094-A70A-4497-A2F3-22DED9A56374}" name="Standard_4.2" displayName="Standard_4.2" ref="A18:G26" totalsRowShown="0" headerRowDxfId="53" headerRowBorderDxfId="52" tableBorderDxfId="51" totalsRowBorderDxfId="50">
  <autoFilter ref="A18:G26" xr:uid="{8C269FC9-4BD3-41FB-9C57-904C5D09A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15A00D7-8973-4183-A36D-48285D4AF485}" name="Statement number" dataDxfId="49"/>
    <tableColumn id="2" xr3:uid="{92FCF458-A734-4A34-8AB7-4B1052D93D9C}" name="Providing dedicated support for children and young people and adults " dataDxfId="48"/>
    <tableColumn id="3" xr3:uid="{96A904C0-AC87-4474-9D72-E825CA1D36C2}" name="Evidence score" dataDxfId="47"/>
    <tableColumn id="4" xr3:uid="{8ED3F026-BCB7-42F1-AE95-C54FF38BE718}" name="Comments to support evidence score" dataDxfId="46"/>
    <tableColumn id="5" xr3:uid="{417BB675-9BEB-46EF-A576-DB0856167C9E}" name="Recommendations" dataDxfId="45"/>
    <tableColumn id="6" xr3:uid="{5341BECB-8B18-41B7-A743-2C92DB8485D3}" name="Review score" dataDxfId="44"/>
    <tableColumn id="7" xr3:uid="{FAB2B202-9B3E-4F94-8773-F52E4CB2C754}" name="Action taken after review" dataDxfId="4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6D0EB1B-9049-4AC6-A1A0-2047DF0B3699}" name="Standard_4.3" displayName="Standard_4.3" ref="A28:G33" totalsRowShown="0" headerRowBorderDxfId="42" tableBorderDxfId="41" totalsRowBorderDxfId="40">
  <autoFilter ref="A28:G33" xr:uid="{F6D0EB1B-9049-4AC6-A1A0-2047DF0B369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34F5A55-67EE-42EF-BFB5-C58CE9D48800}" name="Statement number" dataDxfId="39"/>
    <tableColumn id="2" xr3:uid="{D9E46B50-9C8B-4A5C-9255-793B3BA497E8}" name="Providing a full range of evidence-based support" dataDxfId="38"/>
    <tableColumn id="3" xr3:uid="{1C40CA47-D5E7-413F-B508-62C9BAC784D7}" name="Evidence score" dataDxfId="37"/>
    <tableColumn id="4" xr3:uid="{0E811772-161B-4A0D-BDA6-B3FB3D0C5CA7}" name="Comments to support evidence score" dataDxfId="36"/>
    <tableColumn id="5" xr3:uid="{A34CC0B1-7AB1-4FEC-B1C3-52A53A391197}" name="Recommendations" dataDxfId="35"/>
    <tableColumn id="6" xr3:uid="{FCF0B1CA-3793-4CF7-B76C-CC6870BE63B2}" name="Review score" dataDxfId="34"/>
    <tableColumn id="7" xr3:uid="{F48893BA-B540-4E62-A8C2-77035FB5B469}" name="Action taken after review" dataDxfId="33"/>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CA15C11-9A77-4D4D-A576-B36CE2AD81AB}" name="Partnerships_scores" displayName="Partnerships_scores" ref="A3:D6" totalsRowShown="0" headerRowDxfId="32" dataDxfId="30" headerRowBorderDxfId="31" tableBorderDxfId="29" totalsRowBorderDxfId="28">
  <autoFilter ref="A3:D6" xr:uid="{41C6601B-9A19-4F89-ACDB-6EE19349FAFB}">
    <filterColumn colId="0" hiddenButton="1"/>
    <filterColumn colId="1" hiddenButton="1"/>
    <filterColumn colId="2" hiddenButton="1"/>
    <filterColumn colId="3" hiddenButton="1"/>
  </autoFilter>
  <tableColumns count="4">
    <tableColumn id="2" xr3:uid="{94974F34-B13A-44F3-B6B6-79698417BA71}" name="1. Partnerships and governance" dataDxfId="27"/>
    <tableColumn id="3" xr3:uid="{EF7D66E8-35BF-445A-9DEB-9AE5A4E5566A}" name="Max evidence score" dataDxfId="26"/>
    <tableColumn id="4" xr3:uid="{CE736735-1DBA-4239-9537-F30065433366}" name="Your total evidence score" dataDxfId="25"/>
    <tableColumn id="5" xr3:uid="{A7A47157-DB1A-4AC3-851D-3BEF306DA1DA}" name="Your review score" dataDxfId="24"/>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79E15CF-A5FD-493C-8961-01F554C67944}" name="Commissioning_scores" displayName="Commissioning_scores" ref="A7:D12" totalsRowShown="0" headerRowDxfId="23" headerRowBorderDxfId="22" tableBorderDxfId="21" totalsRowBorderDxfId="20">
  <autoFilter ref="A7:D12" xr:uid="{BC36EB95-1BAA-46DC-99AD-2B66E3B0D22E}">
    <filterColumn colId="0" hiddenButton="1"/>
    <filterColumn colId="1" hiddenButton="1"/>
    <filterColumn colId="2" hiddenButton="1"/>
    <filterColumn colId="3" hiddenButton="1"/>
  </autoFilter>
  <tableColumns count="4">
    <tableColumn id="1" xr3:uid="{A492B070-D03F-435A-A5F8-F893F5C6CCBF}" name="2. Commissioning cycle" dataDxfId="19"/>
    <tableColumn id="2" xr3:uid="{61EDB13C-225C-4CF3-9B18-E4D37843B5C2}" name="Max evidence score" dataDxfId="18"/>
    <tableColumn id="3" xr3:uid="{6B6D4FB4-8BAB-428B-8392-DD489E3D557B}" name="Your total evidence score" dataDxfId="17"/>
    <tableColumn id="4" xr3:uid="{6304DC06-50EA-4803-ACB2-C252560215AD}" name="Your review score" dataDxfId="16"/>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37042B-3500-462B-A02A-3D58F2EB7609}" name="Systems_scores" displayName="Systems_scores" ref="A13:D17" totalsRowShown="0" headerRowDxfId="15" headerRowBorderDxfId="14" tableBorderDxfId="13" totalsRowBorderDxfId="12">
  <autoFilter ref="A13:D17" xr:uid="{59A53667-6202-4E8D-957E-EA77ACC0BF68}">
    <filterColumn colId="0" hiddenButton="1"/>
    <filterColumn colId="1" hiddenButton="1"/>
    <filterColumn colId="2" hiddenButton="1"/>
    <filterColumn colId="3" hiddenButton="1"/>
  </autoFilter>
  <tableColumns count="4">
    <tableColumn id="1" xr3:uid="{D3ED56A5-2786-41A8-926F-2B032DE6A347}" name="3. Whole and integrated system approaches" dataDxfId="11"/>
    <tableColumn id="2" xr3:uid="{DA7DBF27-E4BF-4E4D-94E7-0119D6CF944D}" name="Max evidence score" dataDxfId="10"/>
    <tableColumn id="3" xr3:uid="{8BB136CA-E3D9-4F43-888B-596988C2AE5F}" name="Your total evidence score" dataDxfId="9"/>
    <tableColumn id="4" xr3:uid="{1047705B-10D8-47F0-B8C4-A014C6121CF3}" name="Your review score" dataDxfId="8"/>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D1C109A-F739-42FE-93F5-981F33745A1A}" name="Compliance_scores" displayName="Compliance_scores" ref="A18:D22" totalsRowShown="0" headerRowDxfId="7" headerRowBorderDxfId="6" tableBorderDxfId="5" totalsRowBorderDxfId="4">
  <autoFilter ref="A18:D22" xr:uid="{FC0F9FFD-24FA-4485-8E87-D2B7DCE3D912}">
    <filterColumn colId="0" hiddenButton="1"/>
    <filterColumn colId="1" hiddenButton="1"/>
    <filterColumn colId="2" hiddenButton="1"/>
    <filterColumn colId="3" hiddenButton="1"/>
  </autoFilter>
  <tableColumns count="4">
    <tableColumn id="1" xr3:uid="{02482014-A3AB-4783-AD2E-92AB8401EFF9}" name="4. High quality treatment system" dataDxfId="3"/>
    <tableColumn id="2" xr3:uid="{FD4ED47E-1831-4098-855B-C1693C83DAD6}" name="Max evidence score" dataDxfId="2"/>
    <tableColumn id="3" xr3:uid="{E76FB75B-D499-4333-83DC-9F81015E3A42}" name="Your total evidence score" dataDxfId="1"/>
    <tableColumn id="4" xr3:uid="{A27231CA-0C80-437F-B63A-3B359A9AC48A}" name="Your review score"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8F39C4-C7B0-42AC-8799-B80ACAC46C3F}" name="Standard_1.2" displayName="Standard_1.2" ref="A13:G18" totalsRowShown="0" headerRowDxfId="156" headerRowBorderDxfId="155" tableBorderDxfId="154" totalsRowBorderDxfId="153">
  <autoFilter ref="A13:G18" xr:uid="{CB109049-BB24-47BF-8A30-CEEE0AA4F7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AE02AC-CD4A-4635-B09A-6598340ABA1C}" name="Statement number" dataDxfId="152"/>
    <tableColumn id="2" xr3:uid="{5F514842-2721-444D-928A-FFE5B97AB33C}" name="Strategic and commissioning capacity and competence" dataDxfId="151"/>
    <tableColumn id="3" xr3:uid="{8A77349E-E7F1-4EE3-9AA9-2101719DFE32}" name="Evidence score" dataDxfId="150"/>
    <tableColumn id="4" xr3:uid="{E04D2167-A0FB-4C47-A2E1-5492F36DE22A}" name="Comments to support evidence score" dataDxfId="149"/>
    <tableColumn id="5" xr3:uid="{503D12D4-ED06-43C1-89DC-358C7DB7B9D1}" name="Recommendations" dataDxfId="148"/>
    <tableColumn id="6" xr3:uid="{8C338220-05AF-4760-8BFC-E0045F4FEE06}" name="Review score" dataDxfId="147"/>
    <tableColumn id="7" xr3:uid="{84F5E1A8-4642-4C33-B98E-C7125BFE0A5E}" name="Action taken after review" dataDxfId="14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B19BAA-BDBB-4A50-8FAB-69FC356E3943}" name="Standard_2.1" displayName="Standard_2.1" ref="A7:G10" totalsRowShown="0" headerRowDxfId="145" headerRowBorderDxfId="144" tableBorderDxfId="143" totalsRowBorderDxfId="142">
  <autoFilter ref="A7:G10" xr:uid="{DD3AF396-84FC-40EE-A7F9-D9C910D412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0EA9F1D-6B99-483C-A2A2-8A09F024D7CB}" name="Statement number " dataDxfId="141"/>
    <tableColumn id="2" xr3:uid="{5BC77DCC-DCB9-446E-90D5-28FE9896D771}" name="Understanding of local need" dataDxfId="140"/>
    <tableColumn id="3" xr3:uid="{5077C52A-3BAF-4165-993D-6B9FFA638D0D}" name="Evidence score" dataDxfId="139"/>
    <tableColumn id="4" xr3:uid="{F96AD00B-3918-40EE-AEB5-1E55D28D755F}" name="Comments to support evidence score" dataDxfId="138"/>
    <tableColumn id="5" xr3:uid="{AE26C255-1733-4843-AE13-6C02B4F579FA}" name="Recommendations" dataDxfId="137"/>
    <tableColumn id="6" xr3:uid="{138FADED-AB3C-42CB-A407-A451F0C1849C}" name="Review score" dataDxfId="136"/>
    <tableColumn id="7" xr3:uid="{764F1A2D-DC13-4B15-9E51-FD8A8F98F3A8}" name="Action taken after review" dataDxfId="13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856C20-8AB8-479B-B29E-4275E0C94657}" name="Standard_2.2" displayName="Standard_2.2" ref="A12:G19" headerRowDxfId="134" headerRowBorderDxfId="133" tableBorderDxfId="132" totalsRowBorderDxfId="131">
  <autoFilter ref="A12:G19" xr:uid="{7893D42A-4053-42B1-BE64-B925D37207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FE6EDD-1B91-4E92-8C14-4E908C6694A6}" name="Statement number" totalsRowLabel="Total" dataDxfId="130" totalsRowDxfId="129"/>
    <tableColumn id="2" xr3:uid="{81598327-AC31-46CF-9DC0-8FAE0681AAD6}" name="Outlining priorities" dataDxfId="128" totalsRowDxfId="127"/>
    <tableColumn id="3" xr3:uid="{50AE3891-D0D8-461E-943E-820473A05BAE}" name="Evidence score" dataDxfId="126" totalsRowDxfId="125"/>
    <tableColumn id="4" xr3:uid="{E8B40D6C-0279-42F1-BAD1-05B7CBD3435C}" name="Comments to support evidence score" dataDxfId="124" totalsRowDxfId="123"/>
    <tableColumn id="5" xr3:uid="{B9FD7939-E802-4DAA-A9E3-868CB99887B5}" name="Recommendations" dataDxfId="122" totalsRowDxfId="121"/>
    <tableColumn id="6" xr3:uid="{4ACCD82B-3127-4D94-A666-CFE0D63E3504}" name="Review score" totalsRowFunction="count" dataDxfId="120" totalsRowDxfId="119"/>
    <tableColumn id="7" xr3:uid="{D466536C-870F-4FED-90F7-925FD3988585}" name="Action taken after review" dataDxfId="11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5D7351-C216-4018-8AF9-C375D9A97003}" name="Standard_2.3" displayName="Standard_2.3" ref="A21:G27" totalsRowShown="0" tableBorderDxfId="117">
  <autoFilter ref="A21:G27" xr:uid="{6B5D7351-C216-4018-8AF9-C375D9A970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8CF258-5A2C-4820-ABF5-595CDB66EFAE}" name="Statement number " dataDxfId="116"/>
    <tableColumn id="2" xr3:uid="{F4F35B45-C0A5-4B1C-960E-34DB05882FFF}" name="Transparent approaches to commissioning" dataDxfId="115"/>
    <tableColumn id="3" xr3:uid="{5C543329-4DBA-4343-8DB1-658508844EE4}" name="Evidence score" dataDxfId="114"/>
    <tableColumn id="4" xr3:uid="{794896A3-F317-4514-92D2-538654A0F1B6}" name="Comments to support evidence score" dataDxfId="113"/>
    <tableColumn id="5" xr3:uid="{9272E621-3099-45DC-B10B-14A0645C4672}" name="Recommendations" dataDxfId="112"/>
    <tableColumn id="6" xr3:uid="{99C72A13-D8C3-47F2-B062-0126EF6D444E}" name="Review score" dataDxfId="111"/>
    <tableColumn id="7" xr3:uid="{6382A6BD-A29D-4D75-90F2-77CA7BD3EA6E}" name="Action taken after review" dataDxfId="11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EA4F294-1AE5-48D0-9AA4-E125B45D6103}" name="Standard_2.4" displayName="Standard_2.4" ref="A29:G34" totalsRowShown="0" headerRowDxfId="109" headerRowBorderDxfId="108" tableBorderDxfId="107" totalsRowBorderDxfId="106">
  <autoFilter ref="A29:G34" xr:uid="{CEA4F294-1AE5-48D0-9AA4-E125B45D61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AAEDE4A-B574-4829-B94C-FECADDCBD3E1}" name="Statement number " dataDxfId="105"/>
    <tableColumn id="2" xr3:uid="{581714D7-2157-47F3-A3D8-9C6E04D10718}" name="Quality and performance" dataDxfId="104"/>
    <tableColumn id="3" xr3:uid="{28FD48BB-4B73-49D2-B9E8-8ECAF6034093}" name="Evidence score" dataDxfId="103"/>
    <tableColumn id="4" xr3:uid="{AB388588-0C44-430A-B3AA-4FD30812D3D4}" name="Comments to support evidence score" dataDxfId="102"/>
    <tableColumn id="5" xr3:uid="{D98D2880-388A-49C9-8F97-D13EA5C22B79}" name="Recommendations" dataDxfId="101"/>
    <tableColumn id="6" xr3:uid="{3FB33ED9-3997-4A40-B629-2F225B522E86}" name="Review score" dataDxfId="100"/>
    <tableColumn id="7" xr3:uid="{CBECEC25-3010-4A91-8FC5-743709FEC510}" name="Action taken after review" dataDxfId="9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A0E5AB1-EA06-49FA-9E3C-D08EEA24F9CC}" name="Standard_3.1" displayName="Standard_3.1" ref="A7:G17" totalsRowShown="0" headerRowDxfId="98" headerRowBorderDxfId="97" tableBorderDxfId="96" totalsRowBorderDxfId="95">
  <autoFilter ref="A7:G17" xr:uid="{14C5B6BF-30A0-4ADA-8D75-2F7E137785D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F285CE2-FB4E-40B2-B5E4-30A0A9BD8438}" name="Statement number" dataDxfId="94"/>
    <tableColumn id="2" xr3:uid="{CB10B333-1A8E-4596-89DF-99137EF155D1}" name="Engaging other services" dataDxfId="93"/>
    <tableColumn id="3" xr3:uid="{140F0932-ED85-4C41-A6D1-B6B1F40220ED}" name="Evidence score" dataDxfId="92"/>
    <tableColumn id="4" xr3:uid="{875294F0-B66C-439F-9918-7791008000E9}" name="Comments to support evidence score" dataDxfId="91"/>
    <tableColumn id="5" xr3:uid="{4D2577B9-2613-4F67-8236-023B38CE3BE7}" name="Recommendations" dataDxfId="90"/>
    <tableColumn id="6" xr3:uid="{1FD9AF1A-C4DD-48DE-A444-C6289D1CBA16}" name="Review score" dataDxfId="89"/>
    <tableColumn id="7" xr3:uid="{107ED4E4-23ED-4614-8827-47123C72F6BB}" name="Action taken after review" dataDxfId="88"/>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E84BCF-9050-4465-8AD2-A2906129CBD4}" name="Standard_3.2" displayName="Standard_3.2" ref="A19:G24" totalsRowShown="0" headerRowDxfId="87" headerRowBorderDxfId="86" tableBorderDxfId="85" totalsRowBorderDxfId="84">
  <tableColumns count="7">
    <tableColumn id="1" xr3:uid="{3CB9CFF6-656D-4892-A15F-5F3239BA25BF}" name="Statement number" dataDxfId="83"/>
    <tableColumn id="2" xr3:uid="{5FAB0728-CC3F-4DDF-8CB1-8D54EC823B69}" name="Enabling joined up care" dataDxfId="82"/>
    <tableColumn id="3" xr3:uid="{846E0379-EB4D-4535-B272-1A287BBD4F89}" name="Evidence score" dataDxfId="81"/>
    <tableColumn id="4" xr3:uid="{0978FD56-2537-49B7-B52A-C35EDF713F10}" name="Comments to support evidence score" dataDxfId="80"/>
    <tableColumn id="5" xr3:uid="{6320B151-38FD-4335-9C7A-F36D22D66D29}" name="Recommendations" dataDxfId="79"/>
    <tableColumn id="6" xr3:uid="{2C4DD6CA-77CA-4E75-BAA8-525CA07B4AAD}" name="Review score" dataDxfId="78">
      <calculatedColumnFormula>SUM(F15:F19)</calculatedColumnFormula>
    </tableColumn>
    <tableColumn id="7" xr3:uid="{2A1E4D87-B317-4E30-8272-058AAD0A0D20}" name="Action taken after review" dataDxfId="77"/>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6A91ACA-00B1-45EF-8954-687B824EA25B}" name="Standard_3.3" displayName="Standard_3.3" ref="A26:G35" totalsRowShown="0" headerRowDxfId="76" headerRowBorderDxfId="75" tableBorderDxfId="74" totalsRowBorderDxfId="73">
  <autoFilter ref="A26:G35" xr:uid="{1C7814E9-E7DE-4737-B69E-B8BA2F3767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456568-1772-43B8-962E-2F7ED0788032}" name="Statement number" dataDxfId="72"/>
    <tableColumn id="2" xr3:uid="{E568BE63-ACDD-4B8B-82A5-434B33F7BAC2}" name="Enabling recovery-oriented systems of care" dataDxfId="71"/>
    <tableColumn id="3" xr3:uid="{0E8DC802-36E2-4CDB-9BFC-5C674306261C}" name="Evidence Score" dataDxfId="70"/>
    <tableColumn id="4" xr3:uid="{A934F73F-5658-4F0A-9D07-B881E7056C79}" name="Comments to support evidence score" dataDxfId="69"/>
    <tableColumn id="5" xr3:uid="{93343598-53A5-407F-9D96-E7B80691DE22}" name="Recommendations" dataDxfId="68"/>
    <tableColumn id="6" xr3:uid="{5E95741B-80FC-4426-BD6E-955BD073E47A}" name="Review score" dataDxfId="67"/>
    <tableColumn id="7" xr3:uid="{F9B6A1EF-655E-451F-AFEF-4DA3F5FABCD8}" name="Action taken after review" dataDxfId="6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commissioning-quality-standard-alcohol-and-drug-services/commissioning-quality-standard-alcohol-and-drug-treatment-and-recovery-guidance"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table" Target="../tables/table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table" Target="../tables/table5.xml"/><Relationship Id="rId3" Type="http://schemas.openxmlformats.org/officeDocument/2006/relationships/vmlDrawing" Target="../drawings/vmlDrawing2.vml"/><Relationship Id="rId7" Type="http://schemas.openxmlformats.org/officeDocument/2006/relationships/ctrlProp" Target="../ctrlProps/ctrlProp50.xml"/><Relationship Id="rId12"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9.xml"/><Relationship Id="rId11" Type="http://schemas.openxmlformats.org/officeDocument/2006/relationships/table" Target="../tables/table3.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vmlDrawing" Target="../drawings/vmlDrawing3.vml"/><Relationship Id="rId7"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vmlDrawing" Target="../drawings/vmlDrawing4.v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table" Target="../tables/table12.xml"/><Relationship Id="rId2" Type="http://schemas.openxmlformats.org/officeDocument/2006/relationships/drawing" Target="../drawings/drawing4.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table" Target="../tables/table11.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table" Target="../tables/table10.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DC89-A7DC-4181-B562-0C20B800D992}">
  <sheetPr>
    <tabColor theme="0"/>
    <pageSetUpPr fitToPage="1"/>
  </sheetPr>
  <dimension ref="A1:A11"/>
  <sheetViews>
    <sheetView tabSelected="1" workbookViewId="0"/>
  </sheetViews>
  <sheetFormatPr defaultColWidth="9.19921875" defaultRowHeight="15" x14ac:dyDescent="0.4"/>
  <cols>
    <col min="1" max="1" width="113.73046875" style="13" bestFit="1" customWidth="1"/>
    <col min="2" max="16384" width="9.19921875" style="13"/>
  </cols>
  <sheetData>
    <row r="1" spans="1:1" ht="41.25" x14ac:dyDescent="0.6">
      <c r="A1" s="211" t="s">
        <v>212</v>
      </c>
    </row>
    <row r="2" spans="1:1" ht="41.25" customHeight="1" x14ac:dyDescent="0.5">
      <c r="A2" s="212" t="s">
        <v>206</v>
      </c>
    </row>
    <row r="3" spans="1:1" ht="41.25" customHeight="1" x14ac:dyDescent="0.4">
      <c r="A3" s="213" t="s">
        <v>16</v>
      </c>
    </row>
    <row r="4" spans="1:1" ht="45" x14ac:dyDescent="0.4">
      <c r="A4" s="14" t="s">
        <v>19</v>
      </c>
    </row>
    <row r="5" spans="1:1" ht="41.25" customHeight="1" x14ac:dyDescent="0.4">
      <c r="A5" s="213" t="s">
        <v>17</v>
      </c>
    </row>
    <row r="6" spans="1:1" ht="60" x14ac:dyDescent="0.4">
      <c r="A6" s="14" t="s">
        <v>140</v>
      </c>
    </row>
    <row r="7" spans="1:1" ht="41.25" customHeight="1" x14ac:dyDescent="0.4">
      <c r="A7" s="215" t="s">
        <v>213</v>
      </c>
    </row>
    <row r="8" spans="1:1" x14ac:dyDescent="0.4">
      <c r="A8" s="214" t="s">
        <v>211</v>
      </c>
    </row>
    <row r="9" spans="1:1" ht="41.25" customHeight="1" x14ac:dyDescent="0.4">
      <c r="A9" s="213" t="s">
        <v>18</v>
      </c>
    </row>
    <row r="10" spans="1:1" ht="183" customHeight="1" x14ac:dyDescent="0.4">
      <c r="A10" s="139" t="s">
        <v>207</v>
      </c>
    </row>
    <row r="11" spans="1:1" s="12" customFormat="1" x14ac:dyDescent="0.4">
      <c r="A11" s="14"/>
    </row>
  </sheetData>
  <hyperlinks>
    <hyperlink ref="A8" r:id="rId1" xr:uid="{3FBF0C0B-F266-48C2-AF6A-7CBDC26A57A1}"/>
  </hyperlinks>
  <pageMargins left="0.7" right="0.7" top="0.75" bottom="0.75" header="0.3" footer="0.3"/>
  <pageSetup paperSize="9" scale="92"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5BBC-A9C0-442D-A05A-CF47988910F7}">
  <sheetPr>
    <tabColor theme="6" tint="0.79998168889431442"/>
    <pageSetUpPr fitToPage="1"/>
  </sheetPr>
  <dimension ref="A1:AV18"/>
  <sheetViews>
    <sheetView showGridLines="0" zoomScaleNormal="100" zoomScaleSheetLayoutView="85" workbookViewId="0"/>
  </sheetViews>
  <sheetFormatPr defaultColWidth="9.19921875" defaultRowHeight="13.5" x14ac:dyDescent="0.35"/>
  <cols>
    <col min="1" max="1" width="13.53125" style="25" customWidth="1"/>
    <col min="2" max="2" width="62.3984375" style="25" customWidth="1"/>
    <col min="3" max="3" width="18.46484375" style="2" customWidth="1"/>
    <col min="4" max="5" width="54.796875" style="2" customWidth="1"/>
    <col min="6" max="6" width="16.3984375" style="2" customWidth="1"/>
    <col min="7" max="7" width="40.1328125" style="1" customWidth="1"/>
    <col min="8" max="8" width="8.86328125" style="1" customWidth="1"/>
    <col min="9" max="9" width="5.73046875" style="172" hidden="1" customWidth="1"/>
    <col min="10" max="10" width="6.59765625" style="172" hidden="1" customWidth="1"/>
    <col min="11" max="11" width="15.3984375" style="2" hidden="1" customWidth="1"/>
    <col min="12" max="12" width="9.19921875" style="2" customWidth="1"/>
    <col min="13" max="13" width="3.73046875" style="2" customWidth="1"/>
    <col min="14" max="46" width="9.19921875" style="2"/>
    <col min="47" max="47" width="52.73046875" style="2" customWidth="1"/>
    <col min="48" max="16384" width="9.19921875" style="2"/>
  </cols>
  <sheetData>
    <row r="1" spans="1:48" ht="20.65" x14ac:dyDescent="0.6">
      <c r="A1" s="17" t="s">
        <v>189</v>
      </c>
      <c r="B1" s="18"/>
      <c r="C1" s="19"/>
      <c r="D1" s="20"/>
      <c r="E1" s="20"/>
      <c r="F1" s="20"/>
    </row>
    <row r="2" spans="1:48" ht="17.649999999999999" x14ac:dyDescent="0.5">
      <c r="A2" s="105" t="s">
        <v>141</v>
      </c>
      <c r="B2" s="103"/>
      <c r="C2" s="103"/>
      <c r="D2" s="103"/>
      <c r="E2" s="103"/>
      <c r="F2" s="20"/>
    </row>
    <row r="3" spans="1:48" ht="33.75" customHeight="1" x14ac:dyDescent="0.4">
      <c r="A3" s="105" t="s">
        <v>10</v>
      </c>
      <c r="B3" s="18"/>
      <c r="C3" s="19"/>
      <c r="D3" s="20"/>
      <c r="E3" s="20"/>
      <c r="F3" s="20"/>
    </row>
    <row r="4" spans="1:48" ht="15" x14ac:dyDescent="0.4">
      <c r="A4" s="105" t="s">
        <v>205</v>
      </c>
      <c r="B4" s="18"/>
      <c r="C4" s="19"/>
      <c r="D4" s="20"/>
      <c r="E4" s="20"/>
      <c r="F4" s="20"/>
    </row>
    <row r="5" spans="1:48" s="74" customFormat="1" ht="33.75" customHeight="1" thickBot="1" x14ac:dyDescent="0.45">
      <c r="A5" s="106" t="s">
        <v>154</v>
      </c>
      <c r="B5" s="107"/>
      <c r="C5" s="107"/>
      <c r="D5" s="107"/>
      <c r="E5" s="107"/>
      <c r="F5" s="107"/>
      <c r="G5" s="108"/>
      <c r="H5" s="108"/>
      <c r="I5" s="108"/>
      <c r="J5" s="108"/>
    </row>
    <row r="6" spans="1:48" ht="30.4" thickTop="1" x14ac:dyDescent="0.35">
      <c r="A6" s="110" t="s">
        <v>20</v>
      </c>
      <c r="B6" s="109" t="s">
        <v>208</v>
      </c>
      <c r="C6" s="27" t="s">
        <v>143</v>
      </c>
      <c r="D6" s="111" t="s">
        <v>8</v>
      </c>
      <c r="E6" s="111" t="s">
        <v>9</v>
      </c>
      <c r="F6" s="28" t="s">
        <v>1</v>
      </c>
      <c r="G6" s="27" t="s">
        <v>204</v>
      </c>
      <c r="I6" s="173"/>
      <c r="J6" s="173"/>
      <c r="K6" s="21"/>
    </row>
    <row r="7" spans="1:48" s="4" customFormat="1" ht="330" x14ac:dyDescent="0.35">
      <c r="A7" s="29" t="s">
        <v>23</v>
      </c>
      <c r="B7" s="10" t="s">
        <v>152</v>
      </c>
      <c r="C7" s="15"/>
      <c r="D7" s="6"/>
      <c r="E7" s="6"/>
      <c r="F7" s="30"/>
      <c r="G7" s="163"/>
      <c r="H7" s="22"/>
      <c r="I7" s="173" t="str">
        <f>IF(C7="No evidence",0,IF(C7="Some evidence",1,IF(C7="Strong evidence",2," ")))</f>
        <v xml:space="preserve"> </v>
      </c>
      <c r="J7" s="173" t="str">
        <f>IF(F7="No evidence",0,IF(F7="Some evidence",1,IF(F7="Strong evidence",2," ")))</f>
        <v xml:space="preserve"> </v>
      </c>
      <c r="K7" s="21" t="s">
        <v>2</v>
      </c>
      <c r="L7" s="23"/>
    </row>
    <row r="8" spans="1:48" s="4" customFormat="1" ht="30" x14ac:dyDescent="0.35">
      <c r="A8" s="29" t="s">
        <v>22</v>
      </c>
      <c r="B8" s="16" t="s">
        <v>153</v>
      </c>
      <c r="C8" s="15"/>
      <c r="D8" s="6"/>
      <c r="E8" s="6"/>
      <c r="F8" s="30"/>
      <c r="G8" s="162"/>
      <c r="H8" s="22"/>
      <c r="I8" s="173" t="str">
        <f t="shared" ref="I8:I10" si="0">IF(C8="No evidence",0,IF(C8="Some evidence",1,IF(C8="Strong evidence",2," ")))</f>
        <v xml:space="preserve"> </v>
      </c>
      <c r="J8" s="173" t="str">
        <f t="shared" ref="J8:J10" si="1">IF(F8="No evidence",0,IF(F8="Some evidence",1,IF(F8="Strong evidence",2," ")))</f>
        <v xml:space="preserve"> </v>
      </c>
      <c r="K8" s="21" t="s">
        <v>3</v>
      </c>
      <c r="L8" s="23"/>
    </row>
    <row r="9" spans="1:48" s="4" customFormat="1" ht="60" x14ac:dyDescent="0.35">
      <c r="A9" s="29" t="s">
        <v>21</v>
      </c>
      <c r="B9" s="16" t="s">
        <v>142</v>
      </c>
      <c r="C9" s="15"/>
      <c r="D9" s="6"/>
      <c r="E9" s="6"/>
      <c r="F9" s="30"/>
      <c r="G9" s="162"/>
      <c r="H9" s="22"/>
      <c r="I9" s="173" t="str">
        <f t="shared" si="0"/>
        <v xml:space="preserve"> </v>
      </c>
      <c r="J9" s="173" t="str">
        <f t="shared" si="1"/>
        <v xml:space="preserve"> </v>
      </c>
      <c r="K9" s="21" t="s">
        <v>4</v>
      </c>
      <c r="L9" s="23"/>
    </row>
    <row r="10" spans="1:48" s="4" customFormat="1" ht="30" x14ac:dyDescent="0.35">
      <c r="A10" s="29" t="s">
        <v>24</v>
      </c>
      <c r="B10" s="16" t="s">
        <v>25</v>
      </c>
      <c r="C10" s="15"/>
      <c r="D10" s="6"/>
      <c r="E10" s="6"/>
      <c r="F10" s="30"/>
      <c r="G10" s="162"/>
      <c r="H10" s="22"/>
      <c r="I10" s="173" t="str">
        <f t="shared" si="0"/>
        <v xml:space="preserve"> </v>
      </c>
      <c r="J10" s="173" t="str">
        <f t="shared" si="1"/>
        <v xml:space="preserve"> </v>
      </c>
      <c r="K10" s="22"/>
      <c r="L10" s="22"/>
    </row>
    <row r="11" spans="1:48" s="4" customFormat="1" ht="15" x14ac:dyDescent="0.4">
      <c r="A11" s="75"/>
      <c r="B11" s="199" t="s">
        <v>139</v>
      </c>
      <c r="C11" s="171">
        <f>I11</f>
        <v>0</v>
      </c>
      <c r="D11" s="174"/>
      <c r="E11" s="200" t="s">
        <v>138</v>
      </c>
      <c r="F11" s="76">
        <f>J11</f>
        <v>0</v>
      </c>
      <c r="G11" s="175"/>
      <c r="H11" s="22"/>
      <c r="I11" s="172">
        <f>SUM(I7:I10)</f>
        <v>0</v>
      </c>
      <c r="J11" s="172">
        <f>SUM(J7:J10)</f>
        <v>0</v>
      </c>
      <c r="K11" s="22"/>
      <c r="L11" s="22"/>
    </row>
    <row r="12" spans="1:48" s="4" customFormat="1" ht="33.75" customHeight="1" thickBot="1" x14ac:dyDescent="0.45">
      <c r="A12" s="112" t="s">
        <v>26</v>
      </c>
      <c r="B12" s="113"/>
      <c r="C12" s="113"/>
      <c r="D12" s="113"/>
      <c r="E12" s="113"/>
      <c r="F12" s="113"/>
      <c r="G12" s="22"/>
      <c r="H12" s="1"/>
      <c r="I12" s="172"/>
      <c r="J12" s="173"/>
      <c r="K12" s="22"/>
    </row>
    <row r="13" spans="1:48" ht="30.4" thickTop="1" x14ac:dyDescent="0.35">
      <c r="A13" s="114" t="s">
        <v>20</v>
      </c>
      <c r="B13" s="115" t="s">
        <v>82</v>
      </c>
      <c r="C13" s="27" t="s">
        <v>143</v>
      </c>
      <c r="D13" s="111" t="s">
        <v>8</v>
      </c>
      <c r="E13" s="111" t="s">
        <v>9</v>
      </c>
      <c r="F13" s="28" t="s">
        <v>1</v>
      </c>
      <c r="G13" s="27" t="s">
        <v>204</v>
      </c>
      <c r="H13" s="22"/>
      <c r="K13" s="1"/>
      <c r="L13" s="1"/>
      <c r="AV13" s="24"/>
    </row>
    <row r="14" spans="1:48" ht="30" x14ac:dyDescent="0.35">
      <c r="A14" s="29" t="s">
        <v>27</v>
      </c>
      <c r="B14" s="16" t="s">
        <v>31</v>
      </c>
      <c r="C14" s="15"/>
      <c r="D14" s="7"/>
      <c r="E14" s="7"/>
      <c r="F14" s="30"/>
      <c r="G14" s="164"/>
      <c r="H14" s="22"/>
      <c r="I14" s="173" t="str">
        <f>IF(C14="No evidence",0,IF(C14="Some evidence",1,IF(C14="Strong evidence",2," ")))</f>
        <v xml:space="preserve"> </v>
      </c>
      <c r="J14" s="173" t="str">
        <f>IF(F14="No evidence",0,IF(F14="Some evidence",1,IF(F14="Strong evidence",2," ")))</f>
        <v xml:space="preserve"> </v>
      </c>
      <c r="K14" s="22"/>
      <c r="L14" s="1"/>
      <c r="AV14" s="24"/>
    </row>
    <row r="15" spans="1:48" ht="150" x14ac:dyDescent="0.35">
      <c r="A15" s="29" t="s">
        <v>28</v>
      </c>
      <c r="B15" s="82" t="s">
        <v>155</v>
      </c>
      <c r="C15" s="15"/>
      <c r="D15" s="7"/>
      <c r="E15" s="7"/>
      <c r="F15" s="30"/>
      <c r="G15" s="30"/>
      <c r="H15" s="22"/>
      <c r="I15" s="173" t="str">
        <f>IF(C15="No evidence",0,IF(C15="Some evidence",1,IF(C15="Strong evidence",2," ")))</f>
        <v xml:space="preserve"> </v>
      </c>
      <c r="J15" s="173" t="str">
        <f>IF(F15="No evidence",0,IF(F15="Some evidence",1,IF(F15="Strong evidence",2," ")))</f>
        <v xml:space="preserve"> </v>
      </c>
      <c r="K15" s="22"/>
      <c r="L15" s="1"/>
      <c r="AV15" s="24"/>
    </row>
    <row r="16" spans="1:48" ht="105" x14ac:dyDescent="0.35">
      <c r="A16" s="91" t="s">
        <v>29</v>
      </c>
      <c r="B16" s="93" t="s">
        <v>32</v>
      </c>
      <c r="C16" s="87"/>
      <c r="D16" s="7"/>
      <c r="E16" s="7"/>
      <c r="F16" s="30"/>
      <c r="G16" s="30"/>
      <c r="H16" s="22"/>
      <c r="I16" s="173" t="str">
        <f>IF(C16="No evidence",0,IF(C16="Some evidence",1,IF(C16="Strong evidence",2," ")))</f>
        <v xml:space="preserve"> </v>
      </c>
      <c r="J16" s="173" t="str">
        <f>IF(F16="No evidence",0,IF(F16="Some evidence",1,IF(F16="Strong evidence",2," ")))</f>
        <v xml:space="preserve"> </v>
      </c>
      <c r="K16" s="22"/>
      <c r="L16" s="1"/>
      <c r="AV16" s="24"/>
    </row>
    <row r="17" spans="1:48" ht="30" x14ac:dyDescent="0.35">
      <c r="A17" s="92" t="s">
        <v>30</v>
      </c>
      <c r="B17" s="93" t="s">
        <v>33</v>
      </c>
      <c r="C17" s="87"/>
      <c r="D17" s="7"/>
      <c r="E17" s="7"/>
      <c r="F17" s="30"/>
      <c r="G17" s="30"/>
      <c r="H17" s="22"/>
      <c r="I17" s="173" t="str">
        <f>IF(C17="No evidence",0,IF(C17="Some evidence",1,IF(C17="Strong evidence",2," ")))</f>
        <v xml:space="preserve"> </v>
      </c>
      <c r="J17" s="173" t="str">
        <f>IF(F17="No evidence",0,IF(F17="Some evidence",1,IF(F17="Strong evidence",2," ")))</f>
        <v xml:space="preserve"> </v>
      </c>
      <c r="K17" s="22"/>
      <c r="L17" s="1"/>
      <c r="AV17" s="24"/>
    </row>
    <row r="18" spans="1:48" ht="15" x14ac:dyDescent="0.4">
      <c r="A18" s="176"/>
      <c r="B18" s="197" t="s">
        <v>139</v>
      </c>
      <c r="C18" s="177">
        <f>I18</f>
        <v>0</v>
      </c>
      <c r="D18" s="174"/>
      <c r="E18" s="198" t="s">
        <v>138</v>
      </c>
      <c r="F18" s="178">
        <f>J18</f>
        <v>0</v>
      </c>
      <c r="G18" s="178"/>
      <c r="H18" s="22"/>
      <c r="I18" s="172">
        <f>SUM(I14:I17)</f>
        <v>0</v>
      </c>
      <c r="J18" s="172">
        <f>SUM(J14:J17)</f>
        <v>0</v>
      </c>
      <c r="K18" s="1"/>
      <c r="L18" s="1"/>
      <c r="AV18" s="24"/>
    </row>
  </sheetData>
  <dataValidations count="2">
    <dataValidation type="list" allowBlank="1" showInputMessage="1" showErrorMessage="1" sqref="C7:C10 F7:F10 C14:C17 F14:F17" xr:uid="{12E6594B-7B90-4EDB-85C7-F6B955633AC5}">
      <formula1>$K$6:$K$9</formula1>
    </dataValidation>
    <dataValidation showDropDown="1" showInputMessage="1" showErrorMessage="1" sqref="F11" xr:uid="{F41495B0-75EC-4C08-B9FA-F9380467D7B1}"/>
  </dataValidations>
  <pageMargins left="0.70866141732283472" right="0.70866141732283472" top="0.74803149606299213" bottom="0.74803149606299213" header="0.31496062992125984" footer="0.31496062992125984"/>
  <pageSetup paperSize="8" scale="67" fitToHeight="0" orientation="landscape" r:id="rId1"/>
  <colBreaks count="1" manualBreakCount="1">
    <brk id="5" max="20" man="1"/>
  </colBreaks>
  <ignoredErrors>
    <ignoredError sqref="F11"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nchor moveWithCells="1">
                  <from>
                    <xdr:col>1</xdr:col>
                    <xdr:colOff>1885950</xdr:colOff>
                    <xdr:row>6</xdr:row>
                    <xdr:rowOff>38100</xdr:rowOff>
                  </from>
                  <to>
                    <xdr:col>1</xdr:col>
                    <xdr:colOff>3124200</xdr:colOff>
                    <xdr:row>6</xdr:row>
                    <xdr:rowOff>361950</xdr:rowOff>
                  </to>
                </anchor>
              </controlPr>
            </control>
          </mc:Choice>
        </mc:AlternateContent>
        <mc:AlternateContent xmlns:mc="http://schemas.openxmlformats.org/markup-compatibility/2006">
          <mc:Choice Requires="x14">
            <control shapeId="16386" r:id="rId5" name="Group Box 2">
              <controlPr defaultSize="0" autoFill="0" autoPict="0">
                <anchor moveWithCells="1">
                  <from>
                    <xdr:col>1</xdr:col>
                    <xdr:colOff>1885950</xdr:colOff>
                    <xdr:row>6</xdr:row>
                    <xdr:rowOff>38100</xdr:rowOff>
                  </from>
                  <to>
                    <xdr:col>1</xdr:col>
                    <xdr:colOff>3124200</xdr:colOff>
                    <xdr:row>6</xdr:row>
                    <xdr:rowOff>361950</xdr:rowOff>
                  </to>
                </anchor>
              </controlPr>
            </control>
          </mc:Choice>
        </mc:AlternateContent>
        <mc:AlternateContent xmlns:mc="http://schemas.openxmlformats.org/markup-compatibility/2006">
          <mc:Choice Requires="x14">
            <control shapeId="16387" r:id="rId6" name="Group Box 3">
              <controlPr defaultSize="0" autoFill="0" autoPict="0">
                <anchor moveWithCells="1">
                  <from>
                    <xdr:col>1</xdr:col>
                    <xdr:colOff>1885950</xdr:colOff>
                    <xdr:row>6</xdr:row>
                    <xdr:rowOff>323850</xdr:rowOff>
                  </from>
                  <to>
                    <xdr:col>1</xdr:col>
                    <xdr:colOff>3124200</xdr:colOff>
                    <xdr:row>6</xdr:row>
                    <xdr:rowOff>509588</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1</xdr:col>
                    <xdr:colOff>1885950</xdr:colOff>
                    <xdr:row>7</xdr:row>
                    <xdr:rowOff>323850</xdr:rowOff>
                  </from>
                  <to>
                    <xdr:col>1</xdr:col>
                    <xdr:colOff>3124200</xdr:colOff>
                    <xdr:row>8</xdr:row>
                    <xdr:rowOff>128588</xdr:rowOff>
                  </to>
                </anchor>
              </controlPr>
            </control>
          </mc:Choice>
        </mc:AlternateContent>
        <mc:AlternateContent xmlns:mc="http://schemas.openxmlformats.org/markup-compatibility/2006">
          <mc:Choice Requires="x14">
            <control shapeId="16389" r:id="rId8" name="Group Box 5">
              <controlPr defaultSize="0" autoFill="0" autoPict="0">
                <anchor moveWithCells="1">
                  <from>
                    <xdr:col>1</xdr:col>
                    <xdr:colOff>1885950</xdr:colOff>
                    <xdr:row>6</xdr:row>
                    <xdr:rowOff>323850</xdr:rowOff>
                  </from>
                  <to>
                    <xdr:col>1</xdr:col>
                    <xdr:colOff>3124200</xdr:colOff>
                    <xdr:row>6</xdr:row>
                    <xdr:rowOff>509588</xdr:rowOff>
                  </to>
                </anchor>
              </controlPr>
            </control>
          </mc:Choice>
        </mc:AlternateContent>
        <mc:AlternateContent xmlns:mc="http://schemas.openxmlformats.org/markup-compatibility/2006">
          <mc:Choice Requires="x14">
            <control shapeId="16390" r:id="rId9" name="Group Box 6">
              <controlPr defaultSize="0" autoFill="0" autoPict="0">
                <anchor moveWithCells="1">
                  <from>
                    <xdr:col>1</xdr:col>
                    <xdr:colOff>1885950</xdr:colOff>
                    <xdr:row>7</xdr:row>
                    <xdr:rowOff>323850</xdr:rowOff>
                  </from>
                  <to>
                    <xdr:col>1</xdr:col>
                    <xdr:colOff>3124200</xdr:colOff>
                    <xdr:row>8</xdr:row>
                    <xdr:rowOff>128588</xdr:rowOff>
                  </to>
                </anchor>
              </controlPr>
            </control>
          </mc:Choice>
        </mc:AlternateContent>
        <mc:AlternateContent xmlns:mc="http://schemas.openxmlformats.org/markup-compatibility/2006">
          <mc:Choice Requires="x14">
            <control shapeId="16391" r:id="rId10" name="Group Box 7">
              <controlPr defaultSize="0" autoFill="0" autoPict="0">
                <anchor moveWithCells="1">
                  <from>
                    <xdr:col>1</xdr:col>
                    <xdr:colOff>1885950</xdr:colOff>
                    <xdr:row>8</xdr:row>
                    <xdr:rowOff>381000</xdr:rowOff>
                  </from>
                  <to>
                    <xdr:col>1</xdr:col>
                    <xdr:colOff>3124200</xdr:colOff>
                    <xdr:row>8</xdr:row>
                    <xdr:rowOff>723900</xdr:rowOff>
                  </to>
                </anchor>
              </controlPr>
            </control>
          </mc:Choice>
        </mc:AlternateContent>
        <mc:AlternateContent xmlns:mc="http://schemas.openxmlformats.org/markup-compatibility/2006">
          <mc:Choice Requires="x14">
            <control shapeId="16392" r:id="rId11" name="Group Box 8">
              <controlPr defaultSize="0" autoFill="0" autoPict="0">
                <anchor moveWithCells="1">
                  <from>
                    <xdr:col>1</xdr:col>
                    <xdr:colOff>1885950</xdr:colOff>
                    <xdr:row>9</xdr:row>
                    <xdr:rowOff>0</xdr:rowOff>
                  </from>
                  <to>
                    <xdr:col>1</xdr:col>
                    <xdr:colOff>3124200</xdr:colOff>
                    <xdr:row>9</xdr:row>
                    <xdr:rowOff>266700</xdr:rowOff>
                  </to>
                </anchor>
              </controlPr>
            </control>
          </mc:Choice>
        </mc:AlternateContent>
        <mc:AlternateContent xmlns:mc="http://schemas.openxmlformats.org/markup-compatibility/2006">
          <mc:Choice Requires="x14">
            <control shapeId="16393" r:id="rId12" name="Group Box 9">
              <controlPr defaultSize="0" autoFill="0" autoPict="0">
                <anchor moveWithCells="1">
                  <from>
                    <xdr:col>1</xdr:col>
                    <xdr:colOff>1885950</xdr:colOff>
                    <xdr:row>9</xdr:row>
                    <xdr:rowOff>0</xdr:rowOff>
                  </from>
                  <to>
                    <xdr:col>1</xdr:col>
                    <xdr:colOff>3124200</xdr:colOff>
                    <xdr:row>9</xdr:row>
                    <xdr:rowOff>266700</xdr:rowOff>
                  </to>
                </anchor>
              </controlPr>
            </control>
          </mc:Choice>
        </mc:AlternateContent>
        <mc:AlternateContent xmlns:mc="http://schemas.openxmlformats.org/markup-compatibility/2006">
          <mc:Choice Requires="x14">
            <control shapeId="16394" r:id="rId13" name="Group Box 10">
              <controlPr defaultSize="0" autoFill="0" autoPict="0">
                <anchor moveWithCells="1">
                  <from>
                    <xdr:col>1</xdr:col>
                    <xdr:colOff>1905000</xdr:colOff>
                    <xdr:row>9</xdr:row>
                    <xdr:rowOff>438150</xdr:rowOff>
                  </from>
                  <to>
                    <xdr:col>1</xdr:col>
                    <xdr:colOff>3086100</xdr:colOff>
                    <xdr:row>12</xdr:row>
                    <xdr:rowOff>47625</xdr:rowOff>
                  </to>
                </anchor>
              </controlPr>
            </control>
          </mc:Choice>
        </mc:AlternateContent>
        <mc:AlternateContent xmlns:mc="http://schemas.openxmlformats.org/markup-compatibility/2006">
          <mc:Choice Requires="x14">
            <control shapeId="16395" r:id="rId14" name="Group Box 11">
              <controlPr defaultSize="0" autoFill="0" autoPict="0">
                <anchor moveWithCells="1">
                  <from>
                    <xdr:col>1</xdr:col>
                    <xdr:colOff>1885950</xdr:colOff>
                    <xdr:row>9</xdr:row>
                    <xdr:rowOff>438150</xdr:rowOff>
                  </from>
                  <to>
                    <xdr:col>1</xdr:col>
                    <xdr:colOff>3119438</xdr:colOff>
                    <xdr:row>12</xdr:row>
                    <xdr:rowOff>47625</xdr:rowOff>
                  </to>
                </anchor>
              </controlPr>
            </control>
          </mc:Choice>
        </mc:AlternateContent>
        <mc:AlternateContent xmlns:mc="http://schemas.openxmlformats.org/markup-compatibility/2006">
          <mc:Choice Requires="x14">
            <control shapeId="16396" r:id="rId15" name="Group Box 12">
              <controlPr defaultSize="0" autoFill="0" autoPict="0">
                <anchor moveWithCells="1">
                  <from>
                    <xdr:col>1</xdr:col>
                    <xdr:colOff>1905000</xdr:colOff>
                    <xdr:row>12</xdr:row>
                    <xdr:rowOff>0</xdr:rowOff>
                  </from>
                  <to>
                    <xdr:col>1</xdr:col>
                    <xdr:colOff>3086100</xdr:colOff>
                    <xdr:row>12</xdr:row>
                    <xdr:rowOff>114300</xdr:rowOff>
                  </to>
                </anchor>
              </controlPr>
            </control>
          </mc:Choice>
        </mc:AlternateContent>
        <mc:AlternateContent xmlns:mc="http://schemas.openxmlformats.org/markup-compatibility/2006">
          <mc:Choice Requires="x14">
            <control shapeId="16397" r:id="rId16" name="Group Box 13">
              <controlPr defaultSize="0" autoFill="0" autoPict="0">
                <anchor moveWithCells="1">
                  <from>
                    <xdr:col>1</xdr:col>
                    <xdr:colOff>1885950</xdr:colOff>
                    <xdr:row>12</xdr:row>
                    <xdr:rowOff>0</xdr:rowOff>
                  </from>
                  <to>
                    <xdr:col>1</xdr:col>
                    <xdr:colOff>3124200</xdr:colOff>
                    <xdr:row>12</xdr:row>
                    <xdr:rowOff>114300</xdr:rowOff>
                  </to>
                </anchor>
              </controlPr>
            </control>
          </mc:Choice>
        </mc:AlternateContent>
        <mc:AlternateContent xmlns:mc="http://schemas.openxmlformats.org/markup-compatibility/2006">
          <mc:Choice Requires="x14">
            <control shapeId="16398" r:id="rId17" name="Group Box 14">
              <controlPr defaultSize="0" autoFill="0" autoPict="0">
                <anchor moveWithCells="1">
                  <from>
                    <xdr:col>1</xdr:col>
                    <xdr:colOff>1981200</xdr:colOff>
                    <xdr:row>13</xdr:row>
                    <xdr:rowOff>381000</xdr:rowOff>
                  </from>
                  <to>
                    <xdr:col>1</xdr:col>
                    <xdr:colOff>3124200</xdr:colOff>
                    <xdr:row>14</xdr:row>
                    <xdr:rowOff>247650</xdr:rowOff>
                  </to>
                </anchor>
              </controlPr>
            </control>
          </mc:Choice>
        </mc:AlternateContent>
        <mc:AlternateContent xmlns:mc="http://schemas.openxmlformats.org/markup-compatibility/2006">
          <mc:Choice Requires="x14">
            <control shapeId="16399" r:id="rId18" name="Group Box 15">
              <controlPr defaultSize="0" autoFill="0" autoPict="0">
                <anchor moveWithCells="1">
                  <from>
                    <xdr:col>1</xdr:col>
                    <xdr:colOff>1943100</xdr:colOff>
                    <xdr:row>13</xdr:row>
                    <xdr:rowOff>419100</xdr:rowOff>
                  </from>
                  <to>
                    <xdr:col>1</xdr:col>
                    <xdr:colOff>3048000</xdr:colOff>
                    <xdr:row>14</xdr:row>
                    <xdr:rowOff>0</xdr:rowOff>
                  </to>
                </anchor>
              </controlPr>
            </control>
          </mc:Choice>
        </mc:AlternateContent>
        <mc:AlternateContent xmlns:mc="http://schemas.openxmlformats.org/markup-compatibility/2006">
          <mc:Choice Requires="x14">
            <control shapeId="16400" r:id="rId19" name="Group Box 16">
              <controlPr defaultSize="0" autoFill="0" autoPict="0">
                <anchor moveWithCells="1">
                  <from>
                    <xdr:col>1</xdr:col>
                    <xdr:colOff>1905000</xdr:colOff>
                    <xdr:row>13</xdr:row>
                    <xdr:rowOff>0</xdr:rowOff>
                  </from>
                  <to>
                    <xdr:col>1</xdr:col>
                    <xdr:colOff>3086100</xdr:colOff>
                    <xdr:row>13</xdr:row>
                    <xdr:rowOff>342900</xdr:rowOff>
                  </to>
                </anchor>
              </controlPr>
            </control>
          </mc:Choice>
        </mc:AlternateContent>
        <mc:AlternateContent xmlns:mc="http://schemas.openxmlformats.org/markup-compatibility/2006">
          <mc:Choice Requires="x14">
            <control shapeId="16401" r:id="rId20" name="Group Box 17">
              <controlPr defaultSize="0" autoFill="0" autoPict="0">
                <anchor moveWithCells="1">
                  <from>
                    <xdr:col>1</xdr:col>
                    <xdr:colOff>1885950</xdr:colOff>
                    <xdr:row>13</xdr:row>
                    <xdr:rowOff>0</xdr:rowOff>
                  </from>
                  <to>
                    <xdr:col>1</xdr:col>
                    <xdr:colOff>3124200</xdr:colOff>
                    <xdr:row>13</xdr:row>
                    <xdr:rowOff>342900</xdr:rowOff>
                  </to>
                </anchor>
              </controlPr>
            </control>
          </mc:Choice>
        </mc:AlternateContent>
        <mc:AlternateContent xmlns:mc="http://schemas.openxmlformats.org/markup-compatibility/2006">
          <mc:Choice Requires="x14">
            <control shapeId="16402" r:id="rId21" name="Group Box 18">
              <controlPr defaultSize="0" autoFill="0" autoPict="0">
                <anchor moveWithCells="1">
                  <from>
                    <xdr:col>1</xdr:col>
                    <xdr:colOff>1885950</xdr:colOff>
                    <xdr:row>14</xdr:row>
                    <xdr:rowOff>76200</xdr:rowOff>
                  </from>
                  <to>
                    <xdr:col>1</xdr:col>
                    <xdr:colOff>3124200</xdr:colOff>
                    <xdr:row>14</xdr:row>
                    <xdr:rowOff>495300</xdr:rowOff>
                  </to>
                </anchor>
              </controlPr>
            </control>
          </mc:Choice>
        </mc:AlternateContent>
        <mc:AlternateContent xmlns:mc="http://schemas.openxmlformats.org/markup-compatibility/2006">
          <mc:Choice Requires="x14">
            <control shapeId="16403" r:id="rId22" name="Group Box 19">
              <controlPr defaultSize="0" autoFill="0" autoPict="0">
                <anchor moveWithCells="1">
                  <from>
                    <xdr:col>1</xdr:col>
                    <xdr:colOff>1885950</xdr:colOff>
                    <xdr:row>14</xdr:row>
                    <xdr:rowOff>76200</xdr:rowOff>
                  </from>
                  <to>
                    <xdr:col>1</xdr:col>
                    <xdr:colOff>3124200</xdr:colOff>
                    <xdr:row>14</xdr:row>
                    <xdr:rowOff>419100</xdr:rowOff>
                  </to>
                </anchor>
              </controlPr>
            </control>
          </mc:Choice>
        </mc:AlternateContent>
        <mc:AlternateContent xmlns:mc="http://schemas.openxmlformats.org/markup-compatibility/2006">
          <mc:Choice Requires="x14">
            <control shapeId="16404" r:id="rId23" name="Group Box 20">
              <controlPr defaultSize="0" autoFill="0" autoPict="0">
                <anchor moveWithCells="1">
                  <from>
                    <xdr:col>1</xdr:col>
                    <xdr:colOff>1885950</xdr:colOff>
                    <xdr:row>14</xdr:row>
                    <xdr:rowOff>76200</xdr:rowOff>
                  </from>
                  <to>
                    <xdr:col>1</xdr:col>
                    <xdr:colOff>3124200</xdr:colOff>
                    <xdr:row>14</xdr:row>
                    <xdr:rowOff>285750</xdr:rowOff>
                  </to>
                </anchor>
              </controlPr>
            </control>
          </mc:Choice>
        </mc:AlternateContent>
        <mc:AlternateContent xmlns:mc="http://schemas.openxmlformats.org/markup-compatibility/2006">
          <mc:Choice Requires="x14">
            <control shapeId="16405" r:id="rId24" name="Group Box 21">
              <controlPr defaultSize="0" autoFill="0" autoPict="0">
                <anchor moveWithCells="1">
                  <from>
                    <xdr:col>1</xdr:col>
                    <xdr:colOff>1885950</xdr:colOff>
                    <xdr:row>14</xdr:row>
                    <xdr:rowOff>76200</xdr:rowOff>
                  </from>
                  <to>
                    <xdr:col>1</xdr:col>
                    <xdr:colOff>3124200</xdr:colOff>
                    <xdr:row>14</xdr:row>
                    <xdr:rowOff>228600</xdr:rowOff>
                  </to>
                </anchor>
              </controlPr>
            </control>
          </mc:Choice>
        </mc:AlternateContent>
        <mc:AlternateContent xmlns:mc="http://schemas.openxmlformats.org/markup-compatibility/2006">
          <mc:Choice Requires="x14">
            <control shapeId="16406" r:id="rId25" name="Group Box 22">
              <controlPr defaultSize="0" autoFill="0" autoPict="0">
                <anchor moveWithCells="1">
                  <from>
                    <xdr:col>1</xdr:col>
                    <xdr:colOff>1885950</xdr:colOff>
                    <xdr:row>14</xdr:row>
                    <xdr:rowOff>190500</xdr:rowOff>
                  </from>
                  <to>
                    <xdr:col>1</xdr:col>
                    <xdr:colOff>3124200</xdr:colOff>
                    <xdr:row>14</xdr:row>
                    <xdr:rowOff>400050</xdr:rowOff>
                  </to>
                </anchor>
              </controlPr>
            </control>
          </mc:Choice>
        </mc:AlternateContent>
        <mc:AlternateContent xmlns:mc="http://schemas.openxmlformats.org/markup-compatibility/2006">
          <mc:Choice Requires="x14">
            <control shapeId="16407" r:id="rId26" name="Group Box 23">
              <controlPr defaultSize="0" autoFill="0" autoPict="0">
                <anchor moveWithCells="1">
                  <from>
                    <xdr:col>1</xdr:col>
                    <xdr:colOff>1885950</xdr:colOff>
                    <xdr:row>14</xdr:row>
                    <xdr:rowOff>571500</xdr:rowOff>
                  </from>
                  <to>
                    <xdr:col>1</xdr:col>
                    <xdr:colOff>3124200</xdr:colOff>
                    <xdr:row>14</xdr:row>
                    <xdr:rowOff>1143000</xdr:rowOff>
                  </to>
                </anchor>
              </controlPr>
            </control>
          </mc:Choice>
        </mc:AlternateContent>
        <mc:AlternateContent xmlns:mc="http://schemas.openxmlformats.org/markup-compatibility/2006">
          <mc:Choice Requires="x14">
            <control shapeId="16408" r:id="rId27" name="Group Box 24">
              <controlPr defaultSize="0" autoFill="0" autoPict="0">
                <anchor moveWithCells="1">
                  <from>
                    <xdr:col>1</xdr:col>
                    <xdr:colOff>1885950</xdr:colOff>
                    <xdr:row>14</xdr:row>
                    <xdr:rowOff>838200</xdr:rowOff>
                  </from>
                  <to>
                    <xdr:col>1</xdr:col>
                    <xdr:colOff>3124200</xdr:colOff>
                    <xdr:row>14</xdr:row>
                    <xdr:rowOff>1143000</xdr:rowOff>
                  </to>
                </anchor>
              </controlPr>
            </control>
          </mc:Choice>
        </mc:AlternateContent>
        <mc:AlternateContent xmlns:mc="http://schemas.openxmlformats.org/markup-compatibility/2006">
          <mc:Choice Requires="x14">
            <control shapeId="16409" r:id="rId28" name="Group Box 25">
              <controlPr defaultSize="0" autoFill="0" autoPict="0">
                <anchor moveWithCells="1">
                  <from>
                    <xdr:col>1</xdr:col>
                    <xdr:colOff>1981200</xdr:colOff>
                    <xdr:row>13</xdr:row>
                    <xdr:rowOff>381000</xdr:rowOff>
                  </from>
                  <to>
                    <xdr:col>1</xdr:col>
                    <xdr:colOff>3124200</xdr:colOff>
                    <xdr:row>14</xdr:row>
                    <xdr:rowOff>247650</xdr:rowOff>
                  </to>
                </anchor>
              </controlPr>
            </control>
          </mc:Choice>
        </mc:AlternateContent>
        <mc:AlternateContent xmlns:mc="http://schemas.openxmlformats.org/markup-compatibility/2006">
          <mc:Choice Requires="x14">
            <control shapeId="16410" r:id="rId29" name="Group Box 26">
              <controlPr defaultSize="0" autoFill="0" autoPict="0">
                <anchor moveWithCells="1">
                  <from>
                    <xdr:col>1</xdr:col>
                    <xdr:colOff>1981200</xdr:colOff>
                    <xdr:row>14</xdr:row>
                    <xdr:rowOff>76200</xdr:rowOff>
                  </from>
                  <to>
                    <xdr:col>1</xdr:col>
                    <xdr:colOff>3124200</xdr:colOff>
                    <xdr:row>14</xdr:row>
                    <xdr:rowOff>1143000</xdr:rowOff>
                  </to>
                </anchor>
              </controlPr>
            </control>
          </mc:Choice>
        </mc:AlternateContent>
        <mc:AlternateContent xmlns:mc="http://schemas.openxmlformats.org/markup-compatibility/2006">
          <mc:Choice Requires="x14">
            <control shapeId="16411" r:id="rId30" name="Group Box 27">
              <controlPr defaultSize="0" autoFill="0" autoPict="0">
                <anchor moveWithCells="1">
                  <from>
                    <xdr:col>1</xdr:col>
                    <xdr:colOff>1885950</xdr:colOff>
                    <xdr:row>15</xdr:row>
                    <xdr:rowOff>304800</xdr:rowOff>
                  </from>
                  <to>
                    <xdr:col>1</xdr:col>
                    <xdr:colOff>3124200</xdr:colOff>
                    <xdr:row>15</xdr:row>
                    <xdr:rowOff>723900</xdr:rowOff>
                  </to>
                </anchor>
              </controlPr>
            </control>
          </mc:Choice>
        </mc:AlternateContent>
        <mc:AlternateContent xmlns:mc="http://schemas.openxmlformats.org/markup-compatibility/2006">
          <mc:Choice Requires="x14">
            <control shapeId="16412" r:id="rId31" name="Group Box 28">
              <controlPr defaultSize="0" autoFill="0" autoPict="0">
                <anchor moveWithCells="1">
                  <from>
                    <xdr:col>1</xdr:col>
                    <xdr:colOff>1885950</xdr:colOff>
                    <xdr:row>15</xdr:row>
                    <xdr:rowOff>666750</xdr:rowOff>
                  </from>
                  <to>
                    <xdr:col>1</xdr:col>
                    <xdr:colOff>3124200</xdr:colOff>
                    <xdr:row>15</xdr:row>
                    <xdr:rowOff>762000</xdr:rowOff>
                  </to>
                </anchor>
              </controlPr>
            </control>
          </mc:Choice>
        </mc:AlternateContent>
        <mc:AlternateContent xmlns:mc="http://schemas.openxmlformats.org/markup-compatibility/2006">
          <mc:Choice Requires="x14">
            <control shapeId="16413" r:id="rId32" name="Group Box 29">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14" r:id="rId33" name="Group Box 30">
              <controlPr defaultSize="0" autoFill="0" autoPict="0">
                <anchor moveWithCells="1">
                  <from>
                    <xdr:col>1</xdr:col>
                    <xdr:colOff>1885950</xdr:colOff>
                    <xdr:row>15</xdr:row>
                    <xdr:rowOff>666750</xdr:rowOff>
                  </from>
                  <to>
                    <xdr:col>1</xdr:col>
                    <xdr:colOff>3124200</xdr:colOff>
                    <xdr:row>15</xdr:row>
                    <xdr:rowOff>762000</xdr:rowOff>
                  </to>
                </anchor>
              </controlPr>
            </control>
          </mc:Choice>
        </mc:AlternateContent>
        <mc:AlternateContent xmlns:mc="http://schemas.openxmlformats.org/markup-compatibility/2006">
          <mc:Choice Requires="x14">
            <control shapeId="16415" r:id="rId34" name="Group Box 31">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16" r:id="rId35" name="Group Box 32">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17" r:id="rId36" name="Group Box 33">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18" r:id="rId37" name="Group Box 34">
              <controlPr defaultSize="0" autoFill="0" autoPict="0">
                <anchor moveWithCells="1">
                  <from>
                    <xdr:col>1</xdr:col>
                    <xdr:colOff>1885950</xdr:colOff>
                    <xdr:row>15</xdr:row>
                    <xdr:rowOff>666750</xdr:rowOff>
                  </from>
                  <to>
                    <xdr:col>1</xdr:col>
                    <xdr:colOff>3124200</xdr:colOff>
                    <xdr:row>15</xdr:row>
                    <xdr:rowOff>990600</xdr:rowOff>
                  </to>
                </anchor>
              </controlPr>
            </control>
          </mc:Choice>
        </mc:AlternateContent>
        <mc:AlternateContent xmlns:mc="http://schemas.openxmlformats.org/markup-compatibility/2006">
          <mc:Choice Requires="x14">
            <control shapeId="16419" r:id="rId38" name="Group Box 35">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0" r:id="rId39" name="Group Box 36">
              <controlPr defaultSize="0" autoFill="0" autoPict="0">
                <anchor moveWithCells="1">
                  <from>
                    <xdr:col>1</xdr:col>
                    <xdr:colOff>1885950</xdr:colOff>
                    <xdr:row>15</xdr:row>
                    <xdr:rowOff>666750</xdr:rowOff>
                  </from>
                  <to>
                    <xdr:col>1</xdr:col>
                    <xdr:colOff>3124200</xdr:colOff>
                    <xdr:row>15</xdr:row>
                    <xdr:rowOff>990600</xdr:rowOff>
                  </to>
                </anchor>
              </controlPr>
            </control>
          </mc:Choice>
        </mc:AlternateContent>
        <mc:AlternateContent xmlns:mc="http://schemas.openxmlformats.org/markup-compatibility/2006">
          <mc:Choice Requires="x14">
            <control shapeId="16421" r:id="rId40" name="Group Box 37">
              <controlPr defaultSize="0" autoFill="0" autoPict="0">
                <anchor moveWithCells="1">
                  <from>
                    <xdr:col>1</xdr:col>
                    <xdr:colOff>1885950</xdr:colOff>
                    <xdr:row>15</xdr:row>
                    <xdr:rowOff>666750</xdr:rowOff>
                  </from>
                  <to>
                    <xdr:col>1</xdr:col>
                    <xdr:colOff>3124200</xdr:colOff>
                    <xdr:row>15</xdr:row>
                    <xdr:rowOff>762000</xdr:rowOff>
                  </to>
                </anchor>
              </controlPr>
            </control>
          </mc:Choice>
        </mc:AlternateContent>
        <mc:AlternateContent xmlns:mc="http://schemas.openxmlformats.org/markup-compatibility/2006">
          <mc:Choice Requires="x14">
            <control shapeId="16422" r:id="rId41" name="Group Box 38">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3" r:id="rId42" name="Group Box 39">
              <controlPr defaultSize="0" autoFill="0" autoPict="0">
                <anchor moveWithCells="1">
                  <from>
                    <xdr:col>1</xdr:col>
                    <xdr:colOff>1885950</xdr:colOff>
                    <xdr:row>15</xdr:row>
                    <xdr:rowOff>666750</xdr:rowOff>
                  </from>
                  <to>
                    <xdr:col>1</xdr:col>
                    <xdr:colOff>3124200</xdr:colOff>
                    <xdr:row>15</xdr:row>
                    <xdr:rowOff>762000</xdr:rowOff>
                  </to>
                </anchor>
              </controlPr>
            </control>
          </mc:Choice>
        </mc:AlternateContent>
        <mc:AlternateContent xmlns:mc="http://schemas.openxmlformats.org/markup-compatibility/2006">
          <mc:Choice Requires="x14">
            <control shapeId="16424" r:id="rId43" name="Group Box 40">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5" r:id="rId44" name="Group Box 41">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6" r:id="rId45" name="Group Box 42">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7" r:id="rId46" name="Group Box 43">
              <controlPr defaultSize="0" autoFill="0" autoPict="0">
                <anchor moveWithCells="1">
                  <from>
                    <xdr:col>1</xdr:col>
                    <xdr:colOff>1885950</xdr:colOff>
                    <xdr:row>15</xdr:row>
                    <xdr:rowOff>666750</xdr:rowOff>
                  </from>
                  <to>
                    <xdr:col>1</xdr:col>
                    <xdr:colOff>3124200</xdr:colOff>
                    <xdr:row>15</xdr:row>
                    <xdr:rowOff>990600</xdr:rowOff>
                  </to>
                </anchor>
              </controlPr>
            </control>
          </mc:Choice>
        </mc:AlternateContent>
        <mc:AlternateContent xmlns:mc="http://schemas.openxmlformats.org/markup-compatibility/2006">
          <mc:Choice Requires="x14">
            <control shapeId="16428" r:id="rId47" name="Group Box 44">
              <controlPr defaultSize="0" autoFill="0" autoPict="0">
                <anchor moveWithCells="1">
                  <from>
                    <xdr:col>1</xdr:col>
                    <xdr:colOff>1885950</xdr:colOff>
                    <xdr:row>15</xdr:row>
                    <xdr:rowOff>666750</xdr:rowOff>
                  </from>
                  <to>
                    <xdr:col>1</xdr:col>
                    <xdr:colOff>3124200</xdr:colOff>
                    <xdr:row>15</xdr:row>
                    <xdr:rowOff>876300</xdr:rowOff>
                  </to>
                </anchor>
              </controlPr>
            </control>
          </mc:Choice>
        </mc:AlternateContent>
        <mc:AlternateContent xmlns:mc="http://schemas.openxmlformats.org/markup-compatibility/2006">
          <mc:Choice Requires="x14">
            <control shapeId="16429" r:id="rId48" name="Group Box 45">
              <controlPr defaultSize="0" autoFill="0" autoPict="0">
                <anchor moveWithCells="1">
                  <from>
                    <xdr:col>1</xdr:col>
                    <xdr:colOff>1885950</xdr:colOff>
                    <xdr:row>15</xdr:row>
                    <xdr:rowOff>666750</xdr:rowOff>
                  </from>
                  <to>
                    <xdr:col>1</xdr:col>
                    <xdr:colOff>3124200</xdr:colOff>
                    <xdr:row>16</xdr:row>
                    <xdr:rowOff>138113</xdr:rowOff>
                  </to>
                </anchor>
              </controlPr>
            </control>
          </mc:Choice>
        </mc:AlternateContent>
        <mc:AlternateContent xmlns:mc="http://schemas.openxmlformats.org/markup-compatibility/2006">
          <mc:Choice Requires="x14">
            <control shapeId="16430" r:id="rId49" name="Group Box 46">
              <controlPr defaultSize="0" autoFill="0" autoPict="0">
                <anchor moveWithCells="1">
                  <from>
                    <xdr:col>1</xdr:col>
                    <xdr:colOff>1885950</xdr:colOff>
                    <xdr:row>15</xdr:row>
                    <xdr:rowOff>666750</xdr:rowOff>
                  </from>
                  <to>
                    <xdr:col>1</xdr:col>
                    <xdr:colOff>3124200</xdr:colOff>
                    <xdr:row>15</xdr:row>
                    <xdr:rowOff>990600</xdr:rowOff>
                  </to>
                </anchor>
              </controlPr>
            </control>
          </mc:Choice>
        </mc:AlternateContent>
      </controls>
    </mc:Choice>
  </mc:AlternateContent>
  <tableParts count="2">
    <tablePart r:id="rId50"/>
    <tablePart r:id="rId5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2451-64F6-4F2E-9275-321EBC1B875B}">
  <sheetPr>
    <tabColor theme="6" tint="0.79998168889431442"/>
    <pageSetUpPr fitToPage="1"/>
  </sheetPr>
  <dimension ref="A1:K34"/>
  <sheetViews>
    <sheetView showGridLines="0" zoomScaleNormal="100" workbookViewId="0"/>
  </sheetViews>
  <sheetFormatPr defaultColWidth="9.19921875" defaultRowHeight="15" x14ac:dyDescent="0.4"/>
  <cols>
    <col min="1" max="1" width="21.86328125" style="35" customWidth="1"/>
    <col min="2" max="2" width="53.53125" style="35" customWidth="1"/>
    <col min="3" max="3" width="18.46484375" style="35" customWidth="1"/>
    <col min="4" max="5" width="54.796875" style="35" customWidth="1"/>
    <col min="6" max="6" width="16.265625" style="35" customWidth="1"/>
    <col min="7" max="7" width="40" style="35" customWidth="1"/>
    <col min="8" max="8" width="4.59765625" style="35" customWidth="1"/>
    <col min="9" max="9" width="4.9296875" style="35" hidden="1" customWidth="1"/>
    <col min="10" max="10" width="6.06640625" style="35" hidden="1" customWidth="1"/>
    <col min="11" max="11" width="16" style="35" hidden="1" customWidth="1"/>
    <col min="12" max="16384" width="9.19921875" style="35"/>
  </cols>
  <sheetData>
    <row r="1" spans="1:11" ht="20.65" x14ac:dyDescent="0.6">
      <c r="A1" s="17" t="s">
        <v>34</v>
      </c>
      <c r="B1" s="37"/>
      <c r="C1" s="38"/>
      <c r="D1" s="39"/>
      <c r="E1" s="39"/>
      <c r="F1" s="39"/>
    </row>
    <row r="2" spans="1:11" ht="15.4" x14ac:dyDescent="0.45">
      <c r="A2" s="105" t="s">
        <v>144</v>
      </c>
      <c r="B2"/>
      <c r="C2"/>
      <c r="D2"/>
      <c r="E2"/>
      <c r="F2"/>
    </row>
    <row r="3" spans="1:11" ht="15.4" x14ac:dyDescent="0.45">
      <c r="A3" s="105" t="s">
        <v>157</v>
      </c>
      <c r="B3"/>
      <c r="C3"/>
      <c r="D3"/>
      <c r="E3"/>
      <c r="F3"/>
    </row>
    <row r="4" spans="1:11" ht="29" customHeight="1" x14ac:dyDescent="0.4">
      <c r="A4" s="104" t="s">
        <v>210</v>
      </c>
      <c r="B4" s="37"/>
      <c r="C4" s="38"/>
      <c r="D4" s="39"/>
      <c r="E4" s="39"/>
      <c r="F4" s="39"/>
    </row>
    <row r="5" spans="1:11" x14ac:dyDescent="0.4">
      <c r="A5" s="32" t="s">
        <v>205</v>
      </c>
      <c r="B5" s="37"/>
      <c r="C5" s="38"/>
      <c r="D5" s="39"/>
      <c r="E5" s="39"/>
      <c r="F5" s="39"/>
    </row>
    <row r="6" spans="1:11" ht="33.75" customHeight="1" thickBot="1" x14ac:dyDescent="0.45">
      <c r="A6" s="106" t="s">
        <v>156</v>
      </c>
      <c r="B6" s="106"/>
      <c r="C6" s="106"/>
      <c r="D6" s="106"/>
      <c r="E6" s="106"/>
      <c r="F6" s="106"/>
    </row>
    <row r="7" spans="1:11" ht="15.4" thickTop="1" x14ac:dyDescent="0.4">
      <c r="A7" s="116" t="s">
        <v>44</v>
      </c>
      <c r="B7" s="117" t="s">
        <v>83</v>
      </c>
      <c r="C7" s="117" t="s">
        <v>143</v>
      </c>
      <c r="D7" s="118" t="s">
        <v>8</v>
      </c>
      <c r="E7" s="118" t="s">
        <v>9</v>
      </c>
      <c r="F7" s="119" t="s">
        <v>1</v>
      </c>
      <c r="G7" s="117" t="s">
        <v>204</v>
      </c>
      <c r="I7" s="36"/>
      <c r="J7" s="36"/>
      <c r="K7" s="36"/>
    </row>
    <row r="8" spans="1:11" ht="270.75" customHeight="1" x14ac:dyDescent="0.4">
      <c r="A8" s="40" t="s">
        <v>35</v>
      </c>
      <c r="B8" s="41" t="s">
        <v>158</v>
      </c>
      <c r="C8" s="42"/>
      <c r="D8" s="7"/>
      <c r="E8" s="7"/>
      <c r="F8" s="43"/>
      <c r="G8" s="165"/>
      <c r="I8" s="36" t="str">
        <f>IF(C8="No evidence",0,IF(C8="Some evidence",1,IF(C8="Strong evidence",2," ")))</f>
        <v xml:space="preserve"> </v>
      </c>
      <c r="J8" s="36" t="str">
        <f>IF(F8="No evidence",0,IF(F8="Some evidence",1,IF(F8="Strong evidence",2," ")))</f>
        <v xml:space="preserve"> </v>
      </c>
      <c r="K8" s="36" t="s">
        <v>2</v>
      </c>
    </row>
    <row r="9" spans="1:11" ht="60" x14ac:dyDescent="0.4">
      <c r="A9" s="40" t="s">
        <v>36</v>
      </c>
      <c r="B9" s="41" t="s">
        <v>159</v>
      </c>
      <c r="C9" s="42"/>
      <c r="D9" s="7"/>
      <c r="E9" s="7"/>
      <c r="F9" s="43"/>
      <c r="G9" s="43"/>
      <c r="I9" s="36" t="str">
        <f t="shared" ref="I9" si="0">IF(C9="No evidence",0,IF(C9="Some evidence",1,IF(C9="Strong evidence",2," ")))</f>
        <v xml:space="preserve"> </v>
      </c>
      <c r="J9" s="36" t="str">
        <f t="shared" ref="J9" si="1">IF(F9="No evidence",0,IF(F9="Some evidence",1,IF(F9="Strong evidence",2," ")))</f>
        <v xml:space="preserve"> </v>
      </c>
      <c r="K9" s="36" t="s">
        <v>3</v>
      </c>
    </row>
    <row r="10" spans="1:11" ht="16.05" customHeight="1" x14ac:dyDescent="0.4">
      <c r="A10" s="185"/>
      <c r="B10" s="188" t="s">
        <v>139</v>
      </c>
      <c r="C10" s="186">
        <f>I10</f>
        <v>0</v>
      </c>
      <c r="D10" s="183"/>
      <c r="E10" s="184" t="s">
        <v>138</v>
      </c>
      <c r="F10" s="182">
        <f>J10</f>
        <v>0</v>
      </c>
      <c r="G10" s="187"/>
      <c r="I10" s="35">
        <f>SUM(I8:I9)</f>
        <v>0</v>
      </c>
      <c r="J10" s="35">
        <f>SUM(J8:J9)</f>
        <v>0</v>
      </c>
      <c r="K10" s="36" t="s">
        <v>4</v>
      </c>
    </row>
    <row r="11" spans="1:11" ht="33.75" customHeight="1" x14ac:dyDescent="0.4">
      <c r="A11" s="144" t="s">
        <v>160</v>
      </c>
      <c r="B11" s="140"/>
      <c r="C11" s="141"/>
      <c r="D11" s="142"/>
      <c r="E11" s="146"/>
      <c r="F11" s="145"/>
      <c r="J11" s="36"/>
    </row>
    <row r="12" spans="1:11" x14ac:dyDescent="0.4">
      <c r="A12" s="116" t="s">
        <v>20</v>
      </c>
      <c r="B12" s="120" t="s">
        <v>84</v>
      </c>
      <c r="C12" s="117" t="s">
        <v>143</v>
      </c>
      <c r="D12" s="118" t="s">
        <v>8</v>
      </c>
      <c r="E12" s="118" t="s">
        <v>9</v>
      </c>
      <c r="F12" s="119" t="s">
        <v>1</v>
      </c>
      <c r="G12" s="117" t="s">
        <v>204</v>
      </c>
      <c r="K12" s="36"/>
    </row>
    <row r="13" spans="1:11" ht="30" x14ac:dyDescent="0.4">
      <c r="A13" s="96" t="s">
        <v>37</v>
      </c>
      <c r="B13" s="93" t="s">
        <v>161</v>
      </c>
      <c r="C13" s="98"/>
      <c r="D13" s="7"/>
      <c r="E13" s="7"/>
      <c r="F13" s="43"/>
      <c r="G13" s="165"/>
      <c r="I13" s="36" t="str">
        <f t="shared" ref="I13:I18" si="2">IF(C13="No evidence",0,IF(C13="Some evidence",1,IF(C13="Strong evidence",2," ")))</f>
        <v xml:space="preserve"> </v>
      </c>
      <c r="J13" s="36" t="str">
        <f t="shared" ref="J13:J18" si="3">IF(F13="No evidence",0,IF(F13="Some evidence",1,IF(F13="Strong evidence",2," ")))</f>
        <v xml:space="preserve"> </v>
      </c>
    </row>
    <row r="14" spans="1:11" ht="45" x14ac:dyDescent="0.4">
      <c r="A14" s="96" t="s">
        <v>38</v>
      </c>
      <c r="B14" s="93" t="s">
        <v>43</v>
      </c>
      <c r="C14" s="98"/>
      <c r="D14" s="7"/>
      <c r="E14" s="7"/>
      <c r="F14" s="43"/>
      <c r="G14" s="43"/>
      <c r="I14" s="36" t="str">
        <f t="shared" si="2"/>
        <v xml:space="preserve"> </v>
      </c>
      <c r="J14" s="36" t="str">
        <f t="shared" si="3"/>
        <v xml:space="preserve"> </v>
      </c>
    </row>
    <row r="15" spans="1:11" ht="45" x14ac:dyDescent="0.4">
      <c r="A15" s="96" t="s">
        <v>39</v>
      </c>
      <c r="B15" s="93" t="s">
        <v>162</v>
      </c>
      <c r="C15" s="98"/>
      <c r="D15" s="7"/>
      <c r="E15" s="7"/>
      <c r="F15" s="43"/>
      <c r="G15" s="43"/>
      <c r="I15" s="36" t="str">
        <f t="shared" si="2"/>
        <v xml:space="preserve"> </v>
      </c>
      <c r="J15" s="36" t="str">
        <f t="shared" si="3"/>
        <v xml:space="preserve"> </v>
      </c>
    </row>
    <row r="16" spans="1:11" ht="60" x14ac:dyDescent="0.4">
      <c r="A16" s="96" t="s">
        <v>40</v>
      </c>
      <c r="B16" s="93" t="s">
        <v>163</v>
      </c>
      <c r="C16" s="98"/>
      <c r="D16" s="7"/>
      <c r="E16" s="7"/>
      <c r="F16" s="43"/>
      <c r="G16" s="43"/>
      <c r="I16" s="36" t="str">
        <f t="shared" si="2"/>
        <v xml:space="preserve"> </v>
      </c>
      <c r="J16" s="36" t="str">
        <f t="shared" si="3"/>
        <v xml:space="preserve"> </v>
      </c>
    </row>
    <row r="17" spans="1:10" ht="30" x14ac:dyDescent="0.4">
      <c r="A17" s="96" t="s">
        <v>41</v>
      </c>
      <c r="B17" s="93" t="s">
        <v>164</v>
      </c>
      <c r="C17" s="98"/>
      <c r="D17" s="7"/>
      <c r="E17" s="7"/>
      <c r="F17" s="43"/>
      <c r="G17" s="43"/>
      <c r="I17" s="36" t="str">
        <f t="shared" si="2"/>
        <v xml:space="preserve"> </v>
      </c>
      <c r="J17" s="36" t="str">
        <f t="shared" si="3"/>
        <v xml:space="preserve"> </v>
      </c>
    </row>
    <row r="18" spans="1:10" ht="60" x14ac:dyDescent="0.4">
      <c r="A18" s="97" t="s">
        <v>42</v>
      </c>
      <c r="B18" s="101" t="s">
        <v>165</v>
      </c>
      <c r="C18" s="99"/>
      <c r="D18" s="8"/>
      <c r="E18" s="8"/>
      <c r="F18" s="46"/>
      <c r="G18" s="43"/>
      <c r="I18" s="36" t="str">
        <f t="shared" si="2"/>
        <v xml:space="preserve"> </v>
      </c>
      <c r="J18" s="36" t="str">
        <f t="shared" si="3"/>
        <v xml:space="preserve"> </v>
      </c>
    </row>
    <row r="19" spans="1:10" x14ac:dyDescent="0.4">
      <c r="A19" s="180"/>
      <c r="B19" s="181" t="s">
        <v>139</v>
      </c>
      <c r="C19" s="182">
        <f>I19</f>
        <v>0</v>
      </c>
      <c r="D19" s="183"/>
      <c r="E19" s="184" t="s">
        <v>138</v>
      </c>
      <c r="F19" s="182">
        <f>J19</f>
        <v>0</v>
      </c>
      <c r="G19" s="182"/>
      <c r="I19" s="35">
        <f>SUM(I13:I18)</f>
        <v>0</v>
      </c>
      <c r="J19" s="35">
        <f>SUM(J13:J18)</f>
        <v>0</v>
      </c>
    </row>
    <row r="20" spans="1:10" ht="33.75" customHeight="1" x14ac:dyDescent="0.4">
      <c r="A20" s="179" t="s">
        <v>166</v>
      </c>
      <c r="B20" s="179"/>
      <c r="C20" s="179"/>
      <c r="D20" s="179"/>
      <c r="E20" s="179"/>
      <c r="F20" s="179"/>
    </row>
    <row r="21" spans="1:10" x14ac:dyDescent="0.4">
      <c r="A21" s="117" t="s">
        <v>44</v>
      </c>
      <c r="B21" s="120" t="s">
        <v>209</v>
      </c>
      <c r="C21" s="117" t="s">
        <v>143</v>
      </c>
      <c r="D21" s="118" t="s">
        <v>8</v>
      </c>
      <c r="E21" s="118" t="s">
        <v>9</v>
      </c>
      <c r="F21" s="119" t="s">
        <v>1</v>
      </c>
      <c r="G21" s="166" t="s">
        <v>204</v>
      </c>
    </row>
    <row r="22" spans="1:10" ht="45" x14ac:dyDescent="0.4">
      <c r="A22" s="96" t="s">
        <v>85</v>
      </c>
      <c r="B22" s="93" t="s">
        <v>167</v>
      </c>
      <c r="C22" s="98"/>
      <c r="D22" s="7"/>
      <c r="E22" s="100"/>
      <c r="F22" s="43"/>
      <c r="G22" s="165"/>
      <c r="I22" s="36" t="str">
        <f>IF(C22="No evidence",0,IF(C22="Some evidence",1,IF(C22="Strong evidence",2," ")))</f>
        <v xml:space="preserve"> </v>
      </c>
      <c r="J22" s="36" t="str">
        <f>IF(F22="No evidence",0,IF(F22="Some evidence",1,IF(F22="Strong evidence",2," ")))</f>
        <v xml:space="preserve"> </v>
      </c>
    </row>
    <row r="23" spans="1:10" ht="60" x14ac:dyDescent="0.4">
      <c r="A23" s="96" t="s">
        <v>86</v>
      </c>
      <c r="B23" s="93" t="s">
        <v>168</v>
      </c>
      <c r="C23" s="98"/>
      <c r="D23" s="7"/>
      <c r="E23" s="100"/>
      <c r="F23" s="43"/>
      <c r="G23" s="43"/>
      <c r="I23" s="36" t="str">
        <f>IF(C23="No evidence",0,IF(C23="Some evidence",1,IF(C23="Strong evidence",2," ")))</f>
        <v xml:space="preserve"> </v>
      </c>
      <c r="J23" s="36" t="str">
        <f>IF(F23="No evidence",0,IF(F23="Some evidence",1,IF(F23="Strong evidence",2," ")))</f>
        <v xml:space="preserve"> </v>
      </c>
    </row>
    <row r="24" spans="1:10" ht="195" x14ac:dyDescent="0.4">
      <c r="A24" s="96" t="s">
        <v>87</v>
      </c>
      <c r="B24" s="93" t="s">
        <v>169</v>
      </c>
      <c r="C24" s="98"/>
      <c r="D24" s="7"/>
      <c r="E24" s="100"/>
      <c r="F24" s="43"/>
      <c r="G24" s="43"/>
      <c r="I24" s="36" t="str">
        <f>IF(C24="No evidence",0,IF(C24="Some evidence",1,IF(C24="Strong evidence",2," ")))</f>
        <v xml:space="preserve"> </v>
      </c>
      <c r="J24" s="36" t="str">
        <f>IF(F24="No evidence",0,IF(F24="Some evidence",1,IF(F24="Strong evidence",2," ")))</f>
        <v xml:space="preserve"> </v>
      </c>
    </row>
    <row r="25" spans="1:10" ht="45" customHeight="1" x14ac:dyDescent="0.4">
      <c r="A25" s="96" t="s">
        <v>88</v>
      </c>
      <c r="B25" s="93" t="s">
        <v>94</v>
      </c>
      <c r="C25" s="98"/>
      <c r="D25" s="7"/>
      <c r="E25" s="100"/>
      <c r="F25" s="43"/>
      <c r="G25" s="43"/>
      <c r="I25" s="36" t="str">
        <f>IF(C25="No evidence",0,IF(C25="Some evidence",1,IF(C25="Strong evidence",2," ")))</f>
        <v xml:space="preserve"> </v>
      </c>
      <c r="J25" s="36" t="str">
        <f>IF(F25="No evidence",0,IF(F25="Some evidence",1,IF(F25="Strong evidence",2," ")))</f>
        <v xml:space="preserve"> </v>
      </c>
    </row>
    <row r="26" spans="1:10" ht="75" x14ac:dyDescent="0.4">
      <c r="A26" s="96" t="s">
        <v>89</v>
      </c>
      <c r="B26" s="93" t="s">
        <v>170</v>
      </c>
      <c r="C26" s="98"/>
      <c r="D26" s="7"/>
      <c r="E26" s="100"/>
      <c r="F26" s="43"/>
      <c r="G26" s="43"/>
      <c r="I26" s="36" t="str">
        <f>IF(C26="No evidence",0,IF(C26="Some evidence",1,IF(C26="Strong evidence",2," ")))</f>
        <v xml:space="preserve"> </v>
      </c>
      <c r="J26" s="36" t="str">
        <f>IF(F26="No evidence",0,IF(F26="Some evidence",1,IF(F26="Strong evidence",2," ")))</f>
        <v xml:space="preserve"> </v>
      </c>
    </row>
    <row r="27" spans="1:10" x14ac:dyDescent="0.4">
      <c r="A27" s="121"/>
      <c r="B27" s="192" t="s">
        <v>139</v>
      </c>
      <c r="C27" s="190">
        <f>I27</f>
        <v>0</v>
      </c>
      <c r="D27" s="121"/>
      <c r="E27" s="189" t="s">
        <v>138</v>
      </c>
      <c r="F27" s="191">
        <f>J27</f>
        <v>0</v>
      </c>
      <c r="G27" s="187"/>
      <c r="I27" s="35">
        <f>SUM(I22:I26)</f>
        <v>0</v>
      </c>
      <c r="J27" s="35">
        <f>SUM(J22:J26)</f>
        <v>0</v>
      </c>
    </row>
    <row r="28" spans="1:10" ht="33.75" customHeight="1" x14ac:dyDescent="0.4">
      <c r="A28" s="124" t="s">
        <v>171</v>
      </c>
      <c r="B28" s="147"/>
      <c r="C28" s="148"/>
      <c r="D28" s="149"/>
      <c r="E28" s="151"/>
      <c r="F28" s="150"/>
    </row>
    <row r="29" spans="1:10" x14ac:dyDescent="0.4">
      <c r="A29" s="117" t="s">
        <v>44</v>
      </c>
      <c r="B29" s="117" t="s">
        <v>95</v>
      </c>
      <c r="C29" s="117" t="s">
        <v>143</v>
      </c>
      <c r="D29" s="118" t="s">
        <v>8</v>
      </c>
      <c r="E29" s="118" t="s">
        <v>9</v>
      </c>
      <c r="F29" s="119" t="s">
        <v>1</v>
      </c>
      <c r="G29" s="117" t="s">
        <v>204</v>
      </c>
    </row>
    <row r="30" spans="1:10" ht="45" x14ac:dyDescent="0.4">
      <c r="A30" s="96" t="s">
        <v>90</v>
      </c>
      <c r="B30" s="93" t="s">
        <v>96</v>
      </c>
      <c r="C30" s="98"/>
      <c r="D30" s="7"/>
      <c r="E30" s="7"/>
      <c r="F30" s="43"/>
      <c r="G30" s="165"/>
      <c r="I30" s="36" t="str">
        <f>IF(C30="No evidence",0,IF(C30="Some evidence",1,IF(C30="Strong evidence",2," ")))</f>
        <v xml:space="preserve"> </v>
      </c>
      <c r="J30" s="36" t="str">
        <f>IF(F30="No evidence",0,IF(F30="Some evidence",1,IF(F30="Strong evidence",2," ")))</f>
        <v xml:space="preserve"> </v>
      </c>
    </row>
    <row r="31" spans="1:10" ht="45" x14ac:dyDescent="0.4">
      <c r="A31" s="96" t="s">
        <v>91</v>
      </c>
      <c r="B31" s="93" t="s">
        <v>97</v>
      </c>
      <c r="C31" s="98"/>
      <c r="D31" s="7"/>
      <c r="E31" s="7"/>
      <c r="F31" s="43"/>
      <c r="G31" s="43"/>
      <c r="I31" s="36" t="str">
        <f>IF(C31="No evidence",0,IF(C31="Some evidence",1,IF(C31="Strong evidence",2," ")))</f>
        <v xml:space="preserve"> </v>
      </c>
      <c r="J31" s="36" t="str">
        <f>IF(F31="No evidence",0,IF(F31="Some evidence",1,IF(F31="Strong evidence",2," ")))</f>
        <v xml:space="preserve"> </v>
      </c>
    </row>
    <row r="32" spans="1:10" ht="45" x14ac:dyDescent="0.4">
      <c r="A32" s="96" t="s">
        <v>92</v>
      </c>
      <c r="B32" s="93" t="s">
        <v>98</v>
      </c>
      <c r="C32" s="98"/>
      <c r="D32" s="7"/>
      <c r="E32" s="7"/>
      <c r="F32" s="43"/>
      <c r="G32" s="43"/>
      <c r="I32" s="36" t="str">
        <f>IF(C32="No evidence",0,IF(C32="Some evidence",1,IF(C32="Strong evidence",2," ")))</f>
        <v xml:space="preserve"> </v>
      </c>
      <c r="J32" s="36" t="str">
        <f>IF(F32="No evidence",0,IF(F32="Some evidence",1,IF(F32="Strong evidence",2," ")))</f>
        <v xml:space="preserve"> </v>
      </c>
    </row>
    <row r="33" spans="1:10" ht="45" x14ac:dyDescent="0.4">
      <c r="A33" s="96" t="s">
        <v>93</v>
      </c>
      <c r="B33" s="93" t="s">
        <v>99</v>
      </c>
      <c r="C33" s="98"/>
      <c r="D33" s="7"/>
      <c r="E33" s="7"/>
      <c r="F33" s="43"/>
      <c r="G33" s="43"/>
      <c r="I33" s="36" t="str">
        <f>IF(C33="No evidence",0,IF(C33="Some evidence",1,IF(C33="Strong evidence",2," ")))</f>
        <v xml:space="preserve"> </v>
      </c>
      <c r="J33" s="36" t="str">
        <f>IF(F33="No evidence",0,IF(F33="Some evidence",1,IF(F33="Strong evidence",2," ")))</f>
        <v xml:space="preserve"> </v>
      </c>
    </row>
    <row r="34" spans="1:10" x14ac:dyDescent="0.4">
      <c r="A34" s="121"/>
      <c r="B34" s="189" t="s">
        <v>139</v>
      </c>
      <c r="C34" s="195">
        <f>I34</f>
        <v>0</v>
      </c>
      <c r="D34" s="193"/>
      <c r="E34" s="189" t="s">
        <v>138</v>
      </c>
      <c r="F34" s="196">
        <f>J34</f>
        <v>0</v>
      </c>
      <c r="G34" s="194"/>
      <c r="I34" s="35">
        <f>SUM(I30:I33)</f>
        <v>0</v>
      </c>
      <c r="J34" s="35">
        <f>SUM(J30:J33)</f>
        <v>0</v>
      </c>
    </row>
  </sheetData>
  <dataValidations count="1">
    <dataValidation type="list" allowBlank="1" showInputMessage="1" showErrorMessage="1" sqref="C8:C9 C13:C18 F8:F9 F13:F18 C22:C26 F22:F26 C30:C33 F30:F33" xr:uid="{C57E2CAF-EC69-4CAE-A015-0FE26EBEB8FF}">
      <formula1>$K$7:$K$10</formula1>
    </dataValidation>
  </dataValidations>
  <pageMargins left="0.7" right="0.7" top="0.75" bottom="0.75" header="0.3" footer="0.3"/>
  <pageSetup paperSize="8" scale="6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Group Box 1">
              <controlPr defaultSize="0" autoFill="0" autoPict="0">
                <anchor moveWithCells="1">
                  <from>
                    <xdr:col>1</xdr:col>
                    <xdr:colOff>1905000</xdr:colOff>
                    <xdr:row>7</xdr:row>
                    <xdr:rowOff>38100</xdr:rowOff>
                  </from>
                  <to>
                    <xdr:col>1</xdr:col>
                    <xdr:colOff>3105150</xdr:colOff>
                    <xdr:row>7</xdr:row>
                    <xdr:rowOff>704850</xdr:rowOff>
                  </to>
                </anchor>
              </controlPr>
            </control>
          </mc:Choice>
        </mc:AlternateContent>
        <mc:AlternateContent xmlns:mc="http://schemas.openxmlformats.org/markup-compatibility/2006">
          <mc:Choice Requires="x14">
            <control shapeId="27650" r:id="rId5" name="Group Box 2">
              <controlPr defaultSize="0" autoFill="0" autoPict="0">
                <anchor moveWithCells="1">
                  <from>
                    <xdr:col>1</xdr:col>
                    <xdr:colOff>1905000</xdr:colOff>
                    <xdr:row>7</xdr:row>
                    <xdr:rowOff>400050</xdr:rowOff>
                  </from>
                  <to>
                    <xdr:col>1</xdr:col>
                    <xdr:colOff>3105150</xdr:colOff>
                    <xdr:row>7</xdr:row>
                    <xdr:rowOff>704850</xdr:rowOff>
                  </to>
                </anchor>
              </controlPr>
            </control>
          </mc:Choice>
        </mc:AlternateContent>
        <mc:AlternateContent xmlns:mc="http://schemas.openxmlformats.org/markup-compatibility/2006">
          <mc:Choice Requires="x14">
            <control shapeId="27651" r:id="rId6" name="Group Box 3">
              <controlPr defaultSize="0" autoFill="0" autoPict="0">
                <anchor moveWithCells="1">
                  <from>
                    <xdr:col>1</xdr:col>
                    <xdr:colOff>1905000</xdr:colOff>
                    <xdr:row>8</xdr:row>
                    <xdr:rowOff>266700</xdr:rowOff>
                  </from>
                  <to>
                    <xdr:col>1</xdr:col>
                    <xdr:colOff>3105150</xdr:colOff>
                    <xdr:row>8</xdr:row>
                    <xdr:rowOff>361950</xdr:rowOff>
                  </to>
                </anchor>
              </controlPr>
            </control>
          </mc:Choice>
        </mc:AlternateContent>
        <mc:AlternateContent xmlns:mc="http://schemas.openxmlformats.org/markup-compatibility/2006">
          <mc:Choice Requires="x14">
            <control shapeId="27652" r:id="rId7" name="Group Box 4">
              <controlPr defaultSize="0" autoFill="0" autoPict="0">
                <anchor moveWithCells="1">
                  <from>
                    <xdr:col>1</xdr:col>
                    <xdr:colOff>1905000</xdr:colOff>
                    <xdr:row>11</xdr:row>
                    <xdr:rowOff>0</xdr:rowOff>
                  </from>
                  <to>
                    <xdr:col>1</xdr:col>
                    <xdr:colOff>3105150</xdr:colOff>
                    <xdr:row>11</xdr:row>
                    <xdr:rowOff>195263</xdr:rowOff>
                  </to>
                </anchor>
              </controlPr>
            </control>
          </mc:Choice>
        </mc:AlternateContent>
        <mc:AlternateContent xmlns:mc="http://schemas.openxmlformats.org/markup-compatibility/2006">
          <mc:Choice Requires="x14">
            <control shapeId="27653" r:id="rId8" name="Group Box 5">
              <controlPr defaultSize="0" autoFill="0" autoPict="0">
                <anchor moveWithCells="1">
                  <from>
                    <xdr:col>1</xdr:col>
                    <xdr:colOff>1905000</xdr:colOff>
                    <xdr:row>11</xdr:row>
                    <xdr:rowOff>0</xdr:rowOff>
                  </from>
                  <to>
                    <xdr:col>1</xdr:col>
                    <xdr:colOff>3105150</xdr:colOff>
                    <xdr:row>11</xdr:row>
                    <xdr:rowOff>95250</xdr:rowOff>
                  </to>
                </anchor>
              </controlPr>
            </control>
          </mc:Choice>
        </mc:AlternateContent>
        <mc:AlternateContent xmlns:mc="http://schemas.openxmlformats.org/markup-compatibility/2006">
          <mc:Choice Requires="x14">
            <control shapeId="27654" r:id="rId9" name="Group Box 6">
              <controlPr defaultSize="0" autoFill="0" autoPict="0">
                <anchor moveWithCells="1">
                  <from>
                    <xdr:col>1</xdr:col>
                    <xdr:colOff>1524000</xdr:colOff>
                    <xdr:row>11</xdr:row>
                    <xdr:rowOff>0</xdr:rowOff>
                  </from>
                  <to>
                    <xdr:col>1</xdr:col>
                    <xdr:colOff>2476500</xdr:colOff>
                    <xdr:row>11</xdr:row>
                    <xdr:rowOff>114300</xdr:rowOff>
                  </to>
                </anchor>
              </controlPr>
            </control>
          </mc:Choice>
        </mc:AlternateContent>
        <mc:AlternateContent xmlns:mc="http://schemas.openxmlformats.org/markup-compatibility/2006">
          <mc:Choice Requires="x14">
            <control shapeId="27655" r:id="rId10" name="Group Box 7">
              <controlPr defaultSize="0" autoFill="0" autoPict="0">
                <anchor moveWithCells="1">
                  <from>
                    <xdr:col>1</xdr:col>
                    <xdr:colOff>1524000</xdr:colOff>
                    <xdr:row>11</xdr:row>
                    <xdr:rowOff>0</xdr:rowOff>
                  </from>
                  <to>
                    <xdr:col>1</xdr:col>
                    <xdr:colOff>2476500</xdr:colOff>
                    <xdr:row>11</xdr:row>
                    <xdr:rowOff>133350</xdr:rowOff>
                  </to>
                </anchor>
              </controlPr>
            </control>
          </mc:Choice>
        </mc:AlternateContent>
      </controls>
    </mc:Choice>
  </mc:AlternateContent>
  <tableParts count="4">
    <tablePart r:id="rId11"/>
    <tablePart r:id="rId12"/>
    <tablePart r:id="rId13"/>
    <tablePart r:id="rId1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A49CF-BE5D-41BF-B1DE-9779BC7A0224}">
  <sheetPr>
    <tabColor theme="6" tint="0.79998168889431442"/>
    <pageSetUpPr fitToPage="1"/>
  </sheetPr>
  <dimension ref="A1:K35"/>
  <sheetViews>
    <sheetView showGridLines="0" zoomScaleNormal="100" workbookViewId="0"/>
  </sheetViews>
  <sheetFormatPr defaultColWidth="9.19921875" defaultRowHeight="14.25" x14ac:dyDescent="0.45"/>
  <cols>
    <col min="1" max="1" width="14.265625" style="48" customWidth="1"/>
    <col min="2" max="2" width="53.53125" style="48" customWidth="1"/>
    <col min="3" max="3" width="18.46484375" style="48" customWidth="1"/>
    <col min="4" max="5" width="54.796875" style="48" customWidth="1"/>
    <col min="6" max="6" width="16.265625" style="48" customWidth="1"/>
    <col min="7" max="7" width="40.06640625" style="48" customWidth="1"/>
    <col min="8" max="8" width="9.06640625" style="48" customWidth="1"/>
    <col min="9" max="9" width="9.06640625" style="48" hidden="1" customWidth="1"/>
    <col min="10" max="10" width="7.06640625" style="48" hidden="1" customWidth="1"/>
    <col min="11" max="11" width="15.3984375" style="48" hidden="1" customWidth="1"/>
    <col min="12" max="12" width="9.19921875" style="48" customWidth="1"/>
    <col min="13" max="16384" width="9.19921875" style="48"/>
  </cols>
  <sheetData>
    <row r="1" spans="1:11" ht="20.65" x14ac:dyDescent="0.6">
      <c r="A1" s="17" t="s">
        <v>45</v>
      </c>
      <c r="B1" s="37"/>
      <c r="C1" s="38"/>
      <c r="D1" s="39"/>
      <c r="E1" s="39"/>
      <c r="F1" s="39"/>
      <c r="G1" s="47"/>
      <c r="H1" s="47"/>
      <c r="I1" s="47"/>
      <c r="J1" s="47"/>
    </row>
    <row r="2" spans="1:11" ht="15.4" x14ac:dyDescent="0.45">
      <c r="A2" s="105" t="s">
        <v>145</v>
      </c>
      <c r="B2" s="105"/>
      <c r="C2" s="105"/>
      <c r="D2" s="105"/>
      <c r="E2" s="105"/>
      <c r="F2" s="105"/>
      <c r="G2" s="47"/>
      <c r="H2" s="47"/>
      <c r="I2" s="47"/>
      <c r="J2" s="47"/>
    </row>
    <row r="3" spans="1:11" ht="15.4" x14ac:dyDescent="0.45">
      <c r="A3" s="105" t="s">
        <v>146</v>
      </c>
      <c r="B3" s="105"/>
      <c r="C3" s="105"/>
      <c r="D3" s="105"/>
      <c r="E3" s="105"/>
      <c r="F3" s="105"/>
      <c r="G3" s="47"/>
      <c r="H3" s="47"/>
      <c r="I3" s="47"/>
      <c r="J3" s="47"/>
    </row>
    <row r="4" spans="1:11" ht="33.75" customHeight="1" x14ac:dyDescent="0.45">
      <c r="A4" s="104" t="s">
        <v>137</v>
      </c>
      <c r="B4" s="37"/>
      <c r="C4" s="38"/>
      <c r="D4" s="39"/>
      <c r="E4" s="39"/>
      <c r="F4" s="39"/>
      <c r="G4" s="47"/>
      <c r="H4" s="47"/>
      <c r="I4" s="47"/>
      <c r="J4" s="47"/>
    </row>
    <row r="5" spans="1:11" ht="15.4" x14ac:dyDescent="0.45">
      <c r="A5" s="104" t="s">
        <v>205</v>
      </c>
      <c r="B5" s="37"/>
      <c r="C5" s="38"/>
      <c r="D5" s="39"/>
      <c r="E5" s="39"/>
      <c r="F5" s="39"/>
      <c r="G5" s="47"/>
      <c r="H5" s="47"/>
      <c r="I5" s="47"/>
      <c r="J5" s="47"/>
    </row>
    <row r="6" spans="1:11" ht="33.75" customHeight="1" x14ac:dyDescent="0.45">
      <c r="A6" s="122" t="s">
        <v>46</v>
      </c>
      <c r="B6" s="122"/>
      <c r="C6" s="122"/>
      <c r="D6" s="122"/>
      <c r="E6" s="122"/>
      <c r="F6" s="122"/>
      <c r="G6" s="47"/>
      <c r="H6" s="47"/>
      <c r="I6" s="47"/>
      <c r="J6" s="47"/>
    </row>
    <row r="7" spans="1:11" ht="30" x14ac:dyDescent="0.45">
      <c r="A7" s="116" t="s">
        <v>20</v>
      </c>
      <c r="B7" s="123" t="s">
        <v>81</v>
      </c>
      <c r="C7" s="117" t="s">
        <v>143</v>
      </c>
      <c r="D7" s="118" t="s">
        <v>8</v>
      </c>
      <c r="E7" s="118" t="s">
        <v>9</v>
      </c>
      <c r="F7" s="119" t="s">
        <v>1</v>
      </c>
      <c r="G7" s="117" t="s">
        <v>204</v>
      </c>
      <c r="H7" s="47"/>
      <c r="I7" s="49"/>
      <c r="J7" s="49"/>
      <c r="K7" s="49"/>
    </row>
    <row r="8" spans="1:11" ht="45" x14ac:dyDescent="0.45">
      <c r="A8" s="96" t="s">
        <v>47</v>
      </c>
      <c r="B8" s="93" t="s">
        <v>172</v>
      </c>
      <c r="C8" s="98"/>
      <c r="D8" s="7"/>
      <c r="E8" s="7"/>
      <c r="F8" s="43"/>
      <c r="G8" s="165"/>
      <c r="H8" s="47"/>
      <c r="I8" s="49" t="str">
        <f>IF(C8="No evidence",0,IF(C8="Some evidence",1,IF(C8="Strong evidence",2," ")))</f>
        <v xml:space="preserve"> </v>
      </c>
      <c r="J8" s="49" t="str">
        <f>IF(F8="No evidence",0,IF(F8="Some evidence",1,IF(F8="Strong evidence",2," ")))</f>
        <v xml:space="preserve"> </v>
      </c>
      <c r="K8" s="49" t="s">
        <v>2</v>
      </c>
    </row>
    <row r="9" spans="1:11" ht="45" x14ac:dyDescent="0.45">
      <c r="A9" s="96" t="s">
        <v>48</v>
      </c>
      <c r="B9" s="93" t="s">
        <v>173</v>
      </c>
      <c r="C9" s="98"/>
      <c r="D9" s="7"/>
      <c r="E9" s="7"/>
      <c r="F9" s="43"/>
      <c r="G9" s="43"/>
      <c r="H9" s="47"/>
      <c r="I9" s="49" t="str">
        <f t="shared" ref="I9:I16" si="0">IF(C9="No evidence",0,IF(C9="Some evidence",1,IF(C9="Strong evidence",2," ")))</f>
        <v xml:space="preserve"> </v>
      </c>
      <c r="J9" s="49" t="str">
        <f t="shared" ref="J9:J16" si="1">IF(F9="No evidence",0,IF(F9="Some evidence",1,IF(F9="Strong evidence",2," ")))</f>
        <v xml:space="preserve"> </v>
      </c>
      <c r="K9" s="49" t="s">
        <v>3</v>
      </c>
    </row>
    <row r="10" spans="1:11" ht="195" x14ac:dyDescent="0.45">
      <c r="A10" s="40" t="s">
        <v>49</v>
      </c>
      <c r="B10" s="102" t="s">
        <v>174</v>
      </c>
      <c r="C10" s="42"/>
      <c r="D10" s="7"/>
      <c r="E10" s="7"/>
      <c r="F10" s="43"/>
      <c r="G10" s="43"/>
      <c r="H10" s="47"/>
      <c r="I10" s="49" t="str">
        <f t="shared" si="0"/>
        <v xml:space="preserve"> </v>
      </c>
      <c r="J10" s="49" t="str">
        <f t="shared" si="1"/>
        <v xml:space="preserve"> </v>
      </c>
      <c r="K10" s="49" t="s">
        <v>4</v>
      </c>
    </row>
    <row r="11" spans="1:11" ht="105" x14ac:dyDescent="0.45">
      <c r="A11" s="40" t="s">
        <v>50</v>
      </c>
      <c r="B11" s="10" t="s">
        <v>175</v>
      </c>
      <c r="C11" s="42"/>
      <c r="D11" s="7"/>
      <c r="E11" s="7"/>
      <c r="F11" s="43"/>
      <c r="G11" s="43"/>
      <c r="H11" s="47"/>
      <c r="I11" s="49" t="str">
        <f t="shared" si="0"/>
        <v xml:space="preserve"> </v>
      </c>
      <c r="J11" s="49" t="str">
        <f t="shared" si="1"/>
        <v xml:space="preserve"> </v>
      </c>
      <c r="K11" s="47"/>
    </row>
    <row r="12" spans="1:11" ht="106.15" customHeight="1" x14ac:dyDescent="0.45">
      <c r="A12" s="40" t="s">
        <v>51</v>
      </c>
      <c r="B12" s="50" t="s">
        <v>176</v>
      </c>
      <c r="C12" s="42"/>
      <c r="D12" s="7"/>
      <c r="E12" s="7"/>
      <c r="F12" s="43"/>
      <c r="G12" s="43"/>
      <c r="H12" s="47"/>
      <c r="I12" s="49" t="str">
        <f t="shared" si="0"/>
        <v xml:space="preserve"> </v>
      </c>
      <c r="J12" s="49" t="str">
        <f t="shared" si="1"/>
        <v xml:space="preserve"> </v>
      </c>
      <c r="K12" s="47"/>
    </row>
    <row r="13" spans="1:11" ht="90" x14ac:dyDescent="0.45">
      <c r="A13" s="40" t="s">
        <v>52</v>
      </c>
      <c r="B13" s="50" t="s">
        <v>56</v>
      </c>
      <c r="C13" s="42"/>
      <c r="D13" s="7"/>
      <c r="E13" s="7"/>
      <c r="F13" s="43"/>
      <c r="G13" s="43"/>
      <c r="H13" s="47"/>
      <c r="I13" s="49" t="str">
        <f t="shared" si="0"/>
        <v xml:space="preserve"> </v>
      </c>
      <c r="J13" s="49" t="str">
        <f t="shared" si="1"/>
        <v xml:space="preserve"> </v>
      </c>
      <c r="K13" s="47"/>
    </row>
    <row r="14" spans="1:11" ht="64.5" customHeight="1" x14ac:dyDescent="0.45">
      <c r="A14" s="40" t="s">
        <v>54</v>
      </c>
      <c r="B14" s="50" t="s">
        <v>53</v>
      </c>
      <c r="C14" s="42"/>
      <c r="D14" s="7"/>
      <c r="E14" s="7"/>
      <c r="F14" s="43"/>
      <c r="G14" s="43"/>
      <c r="H14" s="47"/>
      <c r="I14" s="49" t="str">
        <f t="shared" si="0"/>
        <v xml:space="preserve"> </v>
      </c>
      <c r="J14" s="49" t="str">
        <f t="shared" si="1"/>
        <v xml:space="preserve"> </v>
      </c>
      <c r="K14" s="47"/>
    </row>
    <row r="15" spans="1:11" ht="105" x14ac:dyDescent="0.45">
      <c r="A15" s="40" t="s">
        <v>55</v>
      </c>
      <c r="B15" s="50" t="s">
        <v>177</v>
      </c>
      <c r="C15" s="42"/>
      <c r="D15" s="7"/>
      <c r="E15" s="7"/>
      <c r="F15" s="43"/>
      <c r="G15" s="43"/>
      <c r="H15" s="47"/>
      <c r="I15" s="49" t="str">
        <f t="shared" si="0"/>
        <v xml:space="preserve"> </v>
      </c>
      <c r="J15" s="49" t="str">
        <f t="shared" si="1"/>
        <v xml:space="preserve"> </v>
      </c>
      <c r="K15" s="47"/>
    </row>
    <row r="16" spans="1:11" ht="195" x14ac:dyDescent="0.45">
      <c r="A16" s="44" t="s">
        <v>57</v>
      </c>
      <c r="B16" s="52" t="s">
        <v>178</v>
      </c>
      <c r="C16" s="45"/>
      <c r="D16" s="8"/>
      <c r="E16" s="8"/>
      <c r="F16" s="46"/>
      <c r="G16" s="43"/>
      <c r="H16" s="47"/>
      <c r="I16" s="49" t="str">
        <f t="shared" si="0"/>
        <v xml:space="preserve"> </v>
      </c>
      <c r="J16" s="49" t="str">
        <f t="shared" si="1"/>
        <v xml:space="preserve"> </v>
      </c>
      <c r="K16" s="47"/>
    </row>
    <row r="17" spans="1:11" ht="15.4" x14ac:dyDescent="0.45">
      <c r="A17" s="44"/>
      <c r="B17" s="201" t="s">
        <v>139</v>
      </c>
      <c r="C17" s="195">
        <f>I17</f>
        <v>0</v>
      </c>
      <c r="D17" s="8"/>
      <c r="E17" s="198" t="s">
        <v>138</v>
      </c>
      <c r="F17" s="191">
        <f>J17</f>
        <v>0</v>
      </c>
      <c r="G17" s="46"/>
      <c r="H17" s="47"/>
      <c r="I17" s="49">
        <f>SUM(I8:I16)</f>
        <v>0</v>
      </c>
      <c r="J17" s="49">
        <f>SUM(J8:J16)</f>
        <v>0</v>
      </c>
      <c r="K17" s="47"/>
    </row>
    <row r="18" spans="1:11" ht="34.049999999999997" customHeight="1" x14ac:dyDescent="0.45">
      <c r="A18" s="124" t="s">
        <v>147</v>
      </c>
      <c r="B18" s="125"/>
      <c r="C18" s="126"/>
      <c r="D18" s="127"/>
      <c r="E18" s="127"/>
      <c r="F18" s="126"/>
      <c r="G18" s="47"/>
      <c r="H18" s="49"/>
    </row>
    <row r="19" spans="1:11" ht="30" x14ac:dyDescent="0.45">
      <c r="A19" s="116" t="s">
        <v>20</v>
      </c>
      <c r="B19" s="115" t="s">
        <v>80</v>
      </c>
      <c r="C19" s="117" t="s">
        <v>143</v>
      </c>
      <c r="D19" s="118" t="s">
        <v>8</v>
      </c>
      <c r="E19" s="118" t="s">
        <v>9</v>
      </c>
      <c r="F19" s="119" t="s">
        <v>1</v>
      </c>
      <c r="G19" s="117" t="s">
        <v>204</v>
      </c>
      <c r="H19" s="47"/>
      <c r="K19" s="49"/>
    </row>
    <row r="20" spans="1:11" ht="120" x14ac:dyDescent="0.45">
      <c r="A20" s="40" t="s">
        <v>58</v>
      </c>
      <c r="B20" s="41" t="s">
        <v>179</v>
      </c>
      <c r="C20" s="42"/>
      <c r="D20" s="7"/>
      <c r="E20" s="7"/>
      <c r="F20" s="42"/>
      <c r="G20" s="168"/>
      <c r="H20" s="47"/>
      <c r="I20" s="49" t="str">
        <f t="shared" ref="I20:I23" si="2">IF(C20="No evidence",0,IF(C20="Some evidence",1,IF(C20="Strong evidence",2," ")))</f>
        <v xml:space="preserve"> </v>
      </c>
      <c r="J20" s="49" t="str">
        <f>IF(F20="No evidence",0,IF(F20="Some evidence",1,IF(F20="Strong evidence",2," ")))</f>
        <v xml:space="preserve"> </v>
      </c>
      <c r="K20" s="49"/>
    </row>
    <row r="21" spans="1:11" ht="75" x14ac:dyDescent="0.45">
      <c r="A21" s="40" t="s">
        <v>59</v>
      </c>
      <c r="B21" s="51" t="s">
        <v>62</v>
      </c>
      <c r="C21" s="42"/>
      <c r="D21" s="7"/>
      <c r="E21" s="7"/>
      <c r="F21" s="42"/>
      <c r="G21" s="167"/>
      <c r="H21" s="47"/>
      <c r="I21" s="49" t="str">
        <f t="shared" si="2"/>
        <v xml:space="preserve"> </v>
      </c>
      <c r="J21" s="49" t="str">
        <f>IF(F21="No evidence",0,IF(F21="Some evidence",1,IF(F21="Strong evidence",2," ")))</f>
        <v xml:space="preserve"> </v>
      </c>
      <c r="K21" s="49"/>
    </row>
    <row r="22" spans="1:11" ht="270" x14ac:dyDescent="0.45">
      <c r="A22" s="40" t="s">
        <v>60</v>
      </c>
      <c r="B22" s="51" t="s">
        <v>180</v>
      </c>
      <c r="C22" s="42"/>
      <c r="D22" s="7"/>
      <c r="E22" s="7"/>
      <c r="F22" s="42"/>
      <c r="G22" s="167"/>
      <c r="H22" s="47"/>
      <c r="I22" s="49" t="str">
        <f t="shared" si="2"/>
        <v xml:space="preserve"> </v>
      </c>
      <c r="J22" s="49" t="str">
        <f>IF(F22="No evidence",0,IF(F22="Some evidence",1,IF(F22="Strong evidence",2," ")))</f>
        <v xml:space="preserve"> </v>
      </c>
      <c r="K22" s="47"/>
    </row>
    <row r="23" spans="1:11" ht="45" x14ac:dyDescent="0.45">
      <c r="A23" s="53" t="s">
        <v>61</v>
      </c>
      <c r="B23" s="51" t="s">
        <v>63</v>
      </c>
      <c r="C23" s="42"/>
      <c r="D23" s="7"/>
      <c r="E23" s="7"/>
      <c r="F23" s="42"/>
      <c r="G23" s="167"/>
      <c r="H23" s="47"/>
      <c r="I23" s="49" t="str">
        <f t="shared" si="2"/>
        <v xml:space="preserve"> </v>
      </c>
      <c r="J23" s="49" t="str">
        <f>IF(F23="No evidence",0,IF(F23="Some evidence",1,IF(F23="Strong evidence",2," ")))</f>
        <v xml:space="preserve"> </v>
      </c>
      <c r="K23" s="47"/>
    </row>
    <row r="24" spans="1:11" ht="18" customHeight="1" x14ac:dyDescent="0.45">
      <c r="A24" s="75"/>
      <c r="B24" s="189" t="s">
        <v>139</v>
      </c>
      <c r="C24" s="195">
        <f>I24</f>
        <v>0</v>
      </c>
      <c r="D24" s="8"/>
      <c r="E24" s="200" t="s">
        <v>138</v>
      </c>
      <c r="F24" s="191">
        <f>J24</f>
        <v>0</v>
      </c>
      <c r="G24" s="169"/>
      <c r="H24" s="47"/>
      <c r="I24" s="49">
        <f>+SUM(I20:I23)</f>
        <v>0</v>
      </c>
      <c r="J24" s="49">
        <f>+SUM(J20:J23)</f>
        <v>0</v>
      </c>
      <c r="K24" s="47"/>
    </row>
    <row r="25" spans="1:11" ht="33.75" customHeight="1" x14ac:dyDescent="0.45">
      <c r="A25" s="152" t="s">
        <v>182</v>
      </c>
      <c r="B25" s="153"/>
      <c r="C25" s="154"/>
      <c r="D25" s="155"/>
      <c r="E25" s="155"/>
      <c r="F25" s="143"/>
      <c r="G25" s="47"/>
      <c r="H25" s="49"/>
      <c r="I25" s="49"/>
      <c r="J25" s="47"/>
    </row>
    <row r="26" spans="1:11" ht="30.4" x14ac:dyDescent="0.45">
      <c r="A26" s="77" t="s">
        <v>20</v>
      </c>
      <c r="B26" s="78" t="s">
        <v>181</v>
      </c>
      <c r="C26" s="79" t="s">
        <v>7</v>
      </c>
      <c r="D26" s="80" t="s">
        <v>8</v>
      </c>
      <c r="E26" s="80" t="s">
        <v>9</v>
      </c>
      <c r="F26" s="81" t="s">
        <v>1</v>
      </c>
      <c r="G26" s="79" t="s">
        <v>204</v>
      </c>
      <c r="H26" s="47"/>
      <c r="K26" s="49"/>
    </row>
    <row r="27" spans="1:11" ht="90" x14ac:dyDescent="0.45">
      <c r="A27" s="54" t="s">
        <v>65</v>
      </c>
      <c r="B27" s="50" t="s">
        <v>73</v>
      </c>
      <c r="C27" s="42"/>
      <c r="D27" s="7"/>
      <c r="E27" s="7"/>
      <c r="F27" s="43"/>
      <c r="G27" s="165"/>
      <c r="H27" s="47"/>
      <c r="I27" s="49" t="str">
        <f>IF(C27="No evidence",0,IF(C27="Some evidence",1,IF(C27="Strong evidence",2," ")))</f>
        <v xml:space="preserve"> </v>
      </c>
      <c r="J27" s="49" t="str">
        <f t="shared" ref="J27:J34" si="3">IF(F27="No evidence",0,IF(F27="Some evidence",1,IF(F27="Strong evidence",2," ")))</f>
        <v xml:space="preserve"> </v>
      </c>
      <c r="K27" s="49"/>
    </row>
    <row r="28" spans="1:11" ht="45" x14ac:dyDescent="0.45">
      <c r="A28" s="54" t="s">
        <v>66</v>
      </c>
      <c r="B28" s="50" t="s">
        <v>74</v>
      </c>
      <c r="C28" s="42"/>
      <c r="D28" s="7"/>
      <c r="E28" s="7"/>
      <c r="F28" s="43"/>
      <c r="G28" s="43"/>
      <c r="H28" s="47"/>
      <c r="I28" s="49" t="str">
        <f t="shared" ref="I28:I34" si="4">IF(C28="No evidence",0,IF(C28="Some evidence",1,IF(C28="Strong evidence",2," ")))</f>
        <v xml:space="preserve"> </v>
      </c>
      <c r="J28" s="49" t="str">
        <f t="shared" si="3"/>
        <v xml:space="preserve"> </v>
      </c>
      <c r="K28" s="49"/>
    </row>
    <row r="29" spans="1:11" ht="75.400000000000006" customHeight="1" x14ac:dyDescent="0.45">
      <c r="A29" s="54" t="s">
        <v>67</v>
      </c>
      <c r="B29" s="50" t="s">
        <v>75</v>
      </c>
      <c r="C29" s="42"/>
      <c r="D29" s="7"/>
      <c r="E29" s="7"/>
      <c r="F29" s="43"/>
      <c r="G29" s="43"/>
      <c r="H29" s="47"/>
      <c r="I29" s="49" t="str">
        <f t="shared" si="4"/>
        <v xml:space="preserve"> </v>
      </c>
      <c r="J29" s="49" t="str">
        <f t="shared" si="3"/>
        <v xml:space="preserve"> </v>
      </c>
      <c r="K29" s="49"/>
    </row>
    <row r="30" spans="1:11" ht="120" x14ac:dyDescent="0.45">
      <c r="A30" s="54" t="s">
        <v>68</v>
      </c>
      <c r="B30" s="50" t="s">
        <v>183</v>
      </c>
      <c r="C30" s="42"/>
      <c r="D30" s="7"/>
      <c r="E30" s="7"/>
      <c r="F30" s="43"/>
      <c r="G30" s="43"/>
      <c r="H30" s="47"/>
      <c r="I30" s="49" t="str">
        <f t="shared" si="4"/>
        <v xml:space="preserve"> </v>
      </c>
      <c r="J30" s="49" t="str">
        <f t="shared" si="3"/>
        <v xml:space="preserve"> </v>
      </c>
      <c r="K30" s="47"/>
    </row>
    <row r="31" spans="1:11" ht="45" x14ac:dyDescent="0.45">
      <c r="A31" s="54" t="s">
        <v>69</v>
      </c>
      <c r="B31" s="51" t="s">
        <v>76</v>
      </c>
      <c r="C31" s="42"/>
      <c r="D31" s="7"/>
      <c r="E31" s="7"/>
      <c r="F31" s="43"/>
      <c r="G31" s="43"/>
      <c r="H31" s="47"/>
      <c r="I31" s="49" t="str">
        <f t="shared" si="4"/>
        <v xml:space="preserve"> </v>
      </c>
      <c r="J31" s="49" t="str">
        <f t="shared" si="3"/>
        <v xml:space="preserve"> </v>
      </c>
      <c r="K31" s="47"/>
    </row>
    <row r="32" spans="1:11" ht="60" x14ac:dyDescent="0.45">
      <c r="A32" s="54" t="s">
        <v>70</v>
      </c>
      <c r="B32" s="10" t="s">
        <v>77</v>
      </c>
      <c r="C32" s="42"/>
      <c r="D32" s="7"/>
      <c r="E32" s="7"/>
      <c r="F32" s="43"/>
      <c r="G32" s="43"/>
      <c r="H32" s="47"/>
      <c r="I32" s="49" t="str">
        <f>IF(C32="No evidence",0,IF(C32="Some evidence",1,IF(C32="Strong evidence",2," ")))</f>
        <v xml:space="preserve"> </v>
      </c>
      <c r="J32" s="49" t="str">
        <f t="shared" si="3"/>
        <v xml:space="preserve"> </v>
      </c>
      <c r="K32" s="47"/>
    </row>
    <row r="33" spans="1:11" ht="75" x14ac:dyDescent="0.45">
      <c r="A33" s="54" t="s">
        <v>71</v>
      </c>
      <c r="B33" s="51" t="s">
        <v>78</v>
      </c>
      <c r="C33" s="42"/>
      <c r="D33" s="7"/>
      <c r="E33" s="7"/>
      <c r="F33" s="43"/>
      <c r="G33" s="43"/>
      <c r="H33" s="47"/>
      <c r="I33" s="49" t="str">
        <f t="shared" si="4"/>
        <v xml:space="preserve"> </v>
      </c>
      <c r="J33" s="49" t="str">
        <f t="shared" si="3"/>
        <v xml:space="preserve"> </v>
      </c>
      <c r="K33" s="47"/>
    </row>
    <row r="34" spans="1:11" ht="45" x14ac:dyDescent="0.45">
      <c r="A34" s="55" t="s">
        <v>72</v>
      </c>
      <c r="B34" s="52" t="s">
        <v>79</v>
      </c>
      <c r="C34" s="45"/>
      <c r="D34" s="8"/>
      <c r="E34" s="8"/>
      <c r="F34" s="46"/>
      <c r="G34" s="43"/>
      <c r="H34" s="47"/>
      <c r="I34" s="49" t="str">
        <f t="shared" si="4"/>
        <v xml:space="preserve"> </v>
      </c>
      <c r="J34" s="49" t="str">
        <f t="shared" si="3"/>
        <v xml:space="preserve"> </v>
      </c>
      <c r="K34" s="47"/>
    </row>
    <row r="35" spans="1:11" ht="15.4" x14ac:dyDescent="0.45">
      <c r="A35" s="55"/>
      <c r="B35" s="202" t="s">
        <v>139</v>
      </c>
      <c r="C35" s="195">
        <f>I35</f>
        <v>0</v>
      </c>
      <c r="D35" s="8"/>
      <c r="E35" s="200" t="s">
        <v>138</v>
      </c>
      <c r="F35" s="191">
        <f>J35</f>
        <v>0</v>
      </c>
      <c r="G35" s="46"/>
      <c r="H35" s="47"/>
      <c r="I35" s="47">
        <f>SUM(I27:I34)</f>
        <v>0</v>
      </c>
      <c r="J35" s="47">
        <f>SUM(J27:J34)</f>
        <v>0</v>
      </c>
      <c r="K35" s="47"/>
    </row>
  </sheetData>
  <dataValidations count="2">
    <dataValidation type="list" allowBlank="1" showInputMessage="1" showErrorMessage="1" sqref="C8:C16 F8:F16 C27:C34 C20:C23 F27:F34" xr:uid="{780C35F4-1B8A-487B-9DFA-1D42AB18A36D}">
      <formula1>$K$7:$K$10</formula1>
    </dataValidation>
    <dataValidation type="list" allowBlank="1" sqref="F20:F23" xr:uid="{F51CFE77-5F2C-4CFA-8DED-2913D8A1855A}">
      <formula1>$K$7:$K$10</formula1>
    </dataValidation>
  </dataValidations>
  <pageMargins left="0.7" right="0.7" top="0.75" bottom="0.75" header="0.3" footer="0.3"/>
  <pageSetup paperSize="8" scale="67" fitToHeight="0" orientation="landscape" r:id="rId1"/>
  <ignoredErrors>
    <ignoredError sqref="F24"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Group Box 1">
              <controlPr defaultSize="0" autoFill="0" autoPict="0">
                <anchor moveWithCells="1">
                  <from>
                    <xdr:col>1</xdr:col>
                    <xdr:colOff>1905000</xdr:colOff>
                    <xdr:row>33</xdr:row>
                    <xdr:rowOff>0</xdr:rowOff>
                  </from>
                  <to>
                    <xdr:col>1</xdr:col>
                    <xdr:colOff>3100388</xdr:colOff>
                    <xdr:row>33</xdr:row>
                    <xdr:rowOff>147638</xdr:rowOff>
                  </to>
                </anchor>
              </controlPr>
            </control>
          </mc:Choice>
        </mc:AlternateContent>
        <mc:AlternateContent xmlns:mc="http://schemas.openxmlformats.org/markup-compatibility/2006">
          <mc:Choice Requires="x14">
            <control shapeId="28674" r:id="rId5" name="Group Box 2">
              <controlPr defaultSize="0" autoFill="0" autoPict="0">
                <anchor moveWithCells="1">
                  <from>
                    <xdr:col>1</xdr:col>
                    <xdr:colOff>1905000</xdr:colOff>
                    <xdr:row>33</xdr:row>
                    <xdr:rowOff>285750</xdr:rowOff>
                  </from>
                  <to>
                    <xdr:col>1</xdr:col>
                    <xdr:colOff>3100388</xdr:colOff>
                    <xdr:row>33</xdr:row>
                    <xdr:rowOff>528638</xdr:rowOff>
                  </to>
                </anchor>
              </controlPr>
            </control>
          </mc:Choice>
        </mc:AlternateContent>
      </controls>
    </mc:Choice>
  </mc:AlternateContent>
  <tableParts count="3">
    <tablePart r:id="rId6"/>
    <tablePart r:id="rId7"/>
    <tablePart r:id="rId8"/>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3AE5-00D4-4279-B91F-B87D9D72A646}">
  <sheetPr>
    <tabColor theme="6" tint="0.79998168889431442"/>
    <pageSetUpPr fitToPage="1"/>
  </sheetPr>
  <dimension ref="A1:L33"/>
  <sheetViews>
    <sheetView showGridLines="0" zoomScaleNormal="100" workbookViewId="0"/>
  </sheetViews>
  <sheetFormatPr defaultColWidth="9.19921875" defaultRowHeight="14.25" x14ac:dyDescent="0.45"/>
  <cols>
    <col min="1" max="1" width="20.06640625" style="56" customWidth="1"/>
    <col min="2" max="2" width="64.53125" style="5" customWidth="1"/>
    <col min="3" max="3" width="18.46484375" style="5" customWidth="1"/>
    <col min="4" max="4" width="53.19921875" style="5" customWidth="1"/>
    <col min="5" max="5" width="52.53125" style="5" customWidth="1"/>
    <col min="6" max="6" width="16.265625" style="5" customWidth="1"/>
    <col min="7" max="7" width="40.06640625" style="5" customWidth="1"/>
    <col min="8" max="8" width="10.06640625" style="5" customWidth="1"/>
    <col min="9" max="9" width="7.59765625" style="5" hidden="1" customWidth="1"/>
    <col min="10" max="10" width="14.86328125" style="5" hidden="1" customWidth="1"/>
    <col min="11" max="11" width="9.19921875" style="5" hidden="1" customWidth="1"/>
    <col min="12" max="12" width="4" style="5" customWidth="1"/>
    <col min="13" max="16384" width="9.19921875" style="5"/>
  </cols>
  <sheetData>
    <row r="1" spans="1:12" ht="20.65" x14ac:dyDescent="0.6">
      <c r="A1" s="17" t="s">
        <v>64</v>
      </c>
      <c r="B1" s="18"/>
      <c r="C1" s="19"/>
      <c r="D1" s="20"/>
      <c r="E1" s="20"/>
      <c r="F1" s="20"/>
      <c r="G1" s="4"/>
      <c r="H1" s="4"/>
      <c r="I1" s="4"/>
    </row>
    <row r="2" spans="1:12" ht="15.4" x14ac:dyDescent="0.45">
      <c r="A2" s="128" t="s">
        <v>148</v>
      </c>
      <c r="B2" s="128"/>
      <c r="C2" s="128"/>
      <c r="D2" s="128"/>
      <c r="E2" s="128"/>
      <c r="F2" s="128"/>
      <c r="G2" s="4"/>
      <c r="H2" s="4"/>
      <c r="I2" s="4"/>
    </row>
    <row r="3" spans="1:12" ht="15.4" x14ac:dyDescent="0.45">
      <c r="A3" s="128" t="s">
        <v>149</v>
      </c>
      <c r="B3" s="128"/>
      <c r="C3" s="128"/>
      <c r="D3" s="128"/>
      <c r="E3" s="128"/>
      <c r="F3" s="128"/>
      <c r="G3" s="4"/>
      <c r="H3" s="4"/>
      <c r="I3" s="4"/>
    </row>
    <row r="4" spans="1:12" ht="33.75" customHeight="1" x14ac:dyDescent="0.45">
      <c r="A4" s="105" t="s">
        <v>137</v>
      </c>
      <c r="B4" s="105"/>
      <c r="C4" s="105"/>
      <c r="D4" s="105"/>
      <c r="E4" s="105"/>
      <c r="F4" s="105"/>
      <c r="G4" s="4"/>
      <c r="H4" s="4"/>
      <c r="I4" s="4"/>
    </row>
    <row r="5" spans="1:12" ht="15.4" x14ac:dyDescent="0.45">
      <c r="A5" s="105" t="s">
        <v>205</v>
      </c>
      <c r="B5" s="105"/>
      <c r="C5" s="105"/>
      <c r="D5" s="105"/>
      <c r="E5" s="105"/>
      <c r="F5" s="105"/>
      <c r="G5" s="4"/>
      <c r="H5" s="4"/>
      <c r="I5" s="4"/>
    </row>
    <row r="6" spans="1:12" ht="33.75" customHeight="1" x14ac:dyDescent="0.45">
      <c r="A6" s="122" t="s">
        <v>185</v>
      </c>
      <c r="B6" s="122"/>
      <c r="C6" s="122"/>
      <c r="D6" s="122"/>
      <c r="E6" s="122"/>
      <c r="F6" s="122"/>
      <c r="G6" s="4"/>
      <c r="H6" s="4"/>
      <c r="I6" s="4"/>
    </row>
    <row r="7" spans="1:12" ht="15" x14ac:dyDescent="0.45">
      <c r="A7" s="110" t="s">
        <v>20</v>
      </c>
      <c r="B7" s="129" t="s">
        <v>100</v>
      </c>
      <c r="C7" s="27" t="s">
        <v>143</v>
      </c>
      <c r="D7" s="111" t="s">
        <v>8</v>
      </c>
      <c r="E7" s="111" t="s">
        <v>9</v>
      </c>
      <c r="F7" s="205" t="s">
        <v>1</v>
      </c>
      <c r="G7" s="170" t="s">
        <v>204</v>
      </c>
      <c r="H7" s="4"/>
      <c r="I7" s="21"/>
      <c r="J7" s="21"/>
      <c r="K7" s="21"/>
    </row>
    <row r="8" spans="1:12" ht="45" x14ac:dyDescent="0.45">
      <c r="A8" s="85" t="s">
        <v>101</v>
      </c>
      <c r="B8" s="93" t="s">
        <v>122</v>
      </c>
      <c r="C8" s="87"/>
      <c r="D8" s="6"/>
      <c r="E8" s="6"/>
      <c r="F8" s="30"/>
      <c r="G8" s="164"/>
      <c r="H8" s="4"/>
      <c r="I8" s="21" t="str">
        <f>IF(C8="No evidence",0,IF(C8="Some evidence",1,IF(C8="Strong evidence",2," ")))</f>
        <v xml:space="preserve"> </v>
      </c>
      <c r="J8" s="21" t="str">
        <f>IF(F8="No evidence",0,IF(F8="Some evidence",1,IF(F8="Strong evidence",2," ")))</f>
        <v xml:space="preserve"> </v>
      </c>
      <c r="K8" s="21" t="s">
        <v>2</v>
      </c>
      <c r="L8" s="33"/>
    </row>
    <row r="9" spans="1:12" ht="45" x14ac:dyDescent="0.45">
      <c r="A9" s="85" t="s">
        <v>102</v>
      </c>
      <c r="B9" s="93" t="s">
        <v>123</v>
      </c>
      <c r="C9" s="87"/>
      <c r="D9" s="6"/>
      <c r="E9" s="6"/>
      <c r="F9" s="30"/>
      <c r="G9" s="30"/>
      <c r="H9" s="4"/>
      <c r="I9" s="21" t="str">
        <f t="shared" ref="I9:I15" si="0">IF(C9="No evidence",0,IF(C9="Some evidence",1,IF(C9="Strong evidence",2," ")))</f>
        <v xml:space="preserve"> </v>
      </c>
      <c r="J9" s="21" t="str">
        <f t="shared" ref="J9:J15" si="1">IF(F9="No evidence",0,IF(F9="Some evidence",1,IF(F9="Strong evidence",2," ")))</f>
        <v xml:space="preserve"> </v>
      </c>
      <c r="K9" s="21" t="s">
        <v>3</v>
      </c>
      <c r="L9" s="33"/>
    </row>
    <row r="10" spans="1:12" ht="75" x14ac:dyDescent="0.45">
      <c r="A10" s="85" t="s">
        <v>103</v>
      </c>
      <c r="B10" s="93" t="s">
        <v>184</v>
      </c>
      <c r="C10" s="87"/>
      <c r="D10" s="6"/>
      <c r="E10" s="6"/>
      <c r="F10" s="30"/>
      <c r="G10" s="30"/>
      <c r="H10" s="4"/>
      <c r="I10" s="21" t="str">
        <f t="shared" si="0"/>
        <v xml:space="preserve"> </v>
      </c>
      <c r="J10" s="21" t="str">
        <f t="shared" si="1"/>
        <v xml:space="preserve"> </v>
      </c>
      <c r="K10" s="21" t="s">
        <v>4</v>
      </c>
      <c r="L10" s="33"/>
    </row>
    <row r="11" spans="1:12" ht="15" x14ac:dyDescent="0.45">
      <c r="A11" s="86" t="s">
        <v>104</v>
      </c>
      <c r="B11" s="93" t="s">
        <v>124</v>
      </c>
      <c r="C11" s="87"/>
      <c r="D11" s="6"/>
      <c r="E11" s="6"/>
      <c r="F11" s="30"/>
      <c r="G11" s="30"/>
      <c r="H11" s="4"/>
      <c r="I11" s="21" t="str">
        <f t="shared" si="0"/>
        <v xml:space="preserve"> </v>
      </c>
      <c r="J11" s="21" t="str">
        <f t="shared" si="1"/>
        <v xml:space="preserve"> </v>
      </c>
      <c r="K11" s="21"/>
      <c r="L11" s="33"/>
    </row>
    <row r="12" spans="1:12" ht="45" x14ac:dyDescent="0.45">
      <c r="A12" s="85" t="s">
        <v>105</v>
      </c>
      <c r="B12" s="93" t="s">
        <v>125</v>
      </c>
      <c r="C12" s="87"/>
      <c r="D12" s="6"/>
      <c r="E12" s="6"/>
      <c r="F12" s="30"/>
      <c r="G12" s="30"/>
      <c r="H12" s="4"/>
      <c r="I12" s="21" t="str">
        <f t="shared" si="0"/>
        <v xml:space="preserve"> </v>
      </c>
      <c r="J12" s="21" t="str">
        <f t="shared" si="1"/>
        <v xml:space="preserve"> </v>
      </c>
      <c r="K12" s="21"/>
      <c r="L12" s="33"/>
    </row>
    <row r="13" spans="1:12" ht="30" x14ac:dyDescent="0.45">
      <c r="A13" s="85" t="s">
        <v>106</v>
      </c>
      <c r="B13" s="93" t="s">
        <v>128</v>
      </c>
      <c r="C13" s="87"/>
      <c r="D13" s="6"/>
      <c r="E13" s="6"/>
      <c r="F13" s="30"/>
      <c r="G13" s="30"/>
      <c r="H13" s="4"/>
      <c r="I13" s="21" t="str">
        <f t="shared" si="0"/>
        <v xml:space="preserve"> </v>
      </c>
      <c r="J13" s="21" t="str">
        <f t="shared" si="1"/>
        <v xml:space="preserve"> </v>
      </c>
      <c r="K13" s="21"/>
      <c r="L13" s="33"/>
    </row>
    <row r="14" spans="1:12" ht="45" x14ac:dyDescent="0.45">
      <c r="A14" s="85" t="s">
        <v>107</v>
      </c>
      <c r="B14" s="93" t="s">
        <v>126</v>
      </c>
      <c r="C14" s="87"/>
      <c r="D14" s="6"/>
      <c r="E14" s="6"/>
      <c r="F14" s="30"/>
      <c r="G14" s="30"/>
      <c r="H14" s="4"/>
      <c r="I14" s="21" t="str">
        <f t="shared" si="0"/>
        <v xml:space="preserve"> </v>
      </c>
      <c r="J14" s="21" t="str">
        <f t="shared" si="1"/>
        <v xml:space="preserve"> </v>
      </c>
      <c r="K14" s="21"/>
      <c r="L14" s="33"/>
    </row>
    <row r="15" spans="1:12" ht="30" x14ac:dyDescent="0.45">
      <c r="A15" s="86" t="s">
        <v>108</v>
      </c>
      <c r="B15" s="93" t="s">
        <v>127</v>
      </c>
      <c r="C15" s="88"/>
      <c r="D15" s="9"/>
      <c r="E15" s="9"/>
      <c r="F15" s="31"/>
      <c r="G15" s="30"/>
      <c r="H15" s="4"/>
      <c r="I15" s="21" t="str">
        <f t="shared" si="0"/>
        <v xml:space="preserve"> </v>
      </c>
      <c r="J15" s="21" t="str">
        <f t="shared" si="1"/>
        <v xml:space="preserve"> </v>
      </c>
    </row>
    <row r="16" spans="1:12" ht="15.4" x14ac:dyDescent="0.45">
      <c r="A16" s="83"/>
      <c r="B16" s="203" t="s">
        <v>139</v>
      </c>
      <c r="C16" s="60">
        <f>I16</f>
        <v>0</v>
      </c>
      <c r="D16" s="9"/>
      <c r="E16" s="204" t="s">
        <v>138</v>
      </c>
      <c r="F16" s="65">
        <f>J16</f>
        <v>0</v>
      </c>
      <c r="G16" s="31"/>
      <c r="H16" s="4"/>
      <c r="I16" s="21">
        <f>SUM(I8:I15)</f>
        <v>0</v>
      </c>
      <c r="J16" s="21">
        <f>SUM(J8:J15)</f>
        <v>0</v>
      </c>
    </row>
    <row r="17" spans="1:10" ht="33.75" customHeight="1" x14ac:dyDescent="0.45">
      <c r="A17" s="159" t="s">
        <v>150</v>
      </c>
      <c r="B17" s="156"/>
      <c r="C17" s="157"/>
      <c r="D17" s="158"/>
      <c r="E17" s="161"/>
      <c r="F17" s="160"/>
      <c r="G17" s="4"/>
      <c r="H17" s="21"/>
      <c r="I17" s="21"/>
    </row>
    <row r="18" spans="1:10" ht="30" x14ac:dyDescent="0.45">
      <c r="A18" s="110" t="s">
        <v>20</v>
      </c>
      <c r="B18" s="109" t="s">
        <v>121</v>
      </c>
      <c r="C18" s="27" t="s">
        <v>143</v>
      </c>
      <c r="D18" s="111" t="s">
        <v>8</v>
      </c>
      <c r="E18" s="111" t="s">
        <v>9</v>
      </c>
      <c r="F18" s="28" t="s">
        <v>1</v>
      </c>
      <c r="G18" s="27" t="s">
        <v>204</v>
      </c>
    </row>
    <row r="19" spans="1:10" ht="90" x14ac:dyDescent="0.45">
      <c r="A19" s="57" t="s">
        <v>109</v>
      </c>
      <c r="B19" s="10" t="s">
        <v>186</v>
      </c>
      <c r="C19" s="15"/>
      <c r="D19" s="6"/>
      <c r="E19" s="6"/>
      <c r="F19" s="30"/>
      <c r="G19" s="164"/>
      <c r="H19" s="4"/>
      <c r="I19" s="21" t="str">
        <f t="shared" ref="I19:I25" si="2">IF(C19="No evidence",0,IF(C19="Some evidence",1,IF(C19="Strong evidence",2," ")))</f>
        <v xml:space="preserve"> </v>
      </c>
      <c r="J19" s="21" t="str">
        <f t="shared" ref="J19:J25" si="3">IF(F19="No evidence",0,IF(F19="Some evidence",1,IF(F19="Strong evidence",2," ")))</f>
        <v xml:space="preserve"> </v>
      </c>
    </row>
    <row r="20" spans="1:10" ht="150" x14ac:dyDescent="0.45">
      <c r="A20" s="57" t="s">
        <v>110</v>
      </c>
      <c r="B20" s="90" t="s">
        <v>187</v>
      </c>
      <c r="C20" s="15"/>
      <c r="D20" s="6"/>
      <c r="E20" s="6"/>
      <c r="F20" s="30"/>
      <c r="G20" s="30"/>
      <c r="H20" s="4"/>
      <c r="I20" s="21" t="str">
        <f t="shared" si="2"/>
        <v xml:space="preserve"> </v>
      </c>
      <c r="J20" s="21" t="str">
        <f t="shared" si="3"/>
        <v xml:space="preserve"> </v>
      </c>
    </row>
    <row r="21" spans="1:10" ht="45" x14ac:dyDescent="0.45">
      <c r="A21" s="85" t="s">
        <v>111</v>
      </c>
      <c r="B21" s="93" t="s">
        <v>129</v>
      </c>
      <c r="C21" s="87"/>
      <c r="D21" s="6"/>
      <c r="E21" s="6"/>
      <c r="F21" s="30"/>
      <c r="G21" s="30"/>
      <c r="H21" s="4"/>
      <c r="I21" s="21" t="str">
        <f t="shared" si="2"/>
        <v xml:space="preserve"> </v>
      </c>
      <c r="J21" s="21" t="str">
        <f t="shared" si="3"/>
        <v xml:space="preserve"> </v>
      </c>
    </row>
    <row r="22" spans="1:10" ht="50" customHeight="1" x14ac:dyDescent="0.45">
      <c r="A22" s="85" t="s">
        <v>112</v>
      </c>
      <c r="B22" s="93" t="s">
        <v>130</v>
      </c>
      <c r="C22" s="87"/>
      <c r="D22" s="6"/>
      <c r="E22" s="6"/>
      <c r="F22" s="30"/>
      <c r="G22" s="30"/>
      <c r="H22" s="4"/>
      <c r="I22" s="21" t="str">
        <f t="shared" si="2"/>
        <v xml:space="preserve"> </v>
      </c>
      <c r="J22" s="21" t="str">
        <f t="shared" si="3"/>
        <v xml:space="preserve"> </v>
      </c>
    </row>
    <row r="23" spans="1:10" ht="60" x14ac:dyDescent="0.45">
      <c r="A23" s="85" t="s">
        <v>113</v>
      </c>
      <c r="B23" s="93" t="s">
        <v>132</v>
      </c>
      <c r="C23" s="87"/>
      <c r="D23" s="6"/>
      <c r="E23" s="6"/>
      <c r="F23" s="30"/>
      <c r="G23" s="30"/>
      <c r="H23" s="4"/>
      <c r="I23" s="21" t="str">
        <f t="shared" si="2"/>
        <v xml:space="preserve"> </v>
      </c>
      <c r="J23" s="21" t="str">
        <f t="shared" si="3"/>
        <v xml:space="preserve"> </v>
      </c>
    </row>
    <row r="24" spans="1:10" ht="45" x14ac:dyDescent="0.45">
      <c r="A24" s="89" t="s">
        <v>114</v>
      </c>
      <c r="B24" s="93" t="s">
        <v>131</v>
      </c>
      <c r="C24" s="87"/>
      <c r="D24" s="6"/>
      <c r="E24" s="6"/>
      <c r="F24" s="30"/>
      <c r="G24" s="30"/>
      <c r="H24" s="4"/>
      <c r="I24" s="21" t="str">
        <f t="shared" si="2"/>
        <v xml:space="preserve"> </v>
      </c>
      <c r="J24" s="21" t="str">
        <f t="shared" si="3"/>
        <v xml:space="preserve"> </v>
      </c>
    </row>
    <row r="25" spans="1:10" ht="45" x14ac:dyDescent="0.45">
      <c r="A25" s="89" t="s">
        <v>115</v>
      </c>
      <c r="B25" s="93" t="s">
        <v>133</v>
      </c>
      <c r="C25" s="87"/>
      <c r="D25" s="6"/>
      <c r="E25" s="6"/>
      <c r="F25" s="30"/>
      <c r="G25" s="30"/>
      <c r="H25" s="4"/>
      <c r="I25" s="21" t="str">
        <f t="shared" si="2"/>
        <v xml:space="preserve"> </v>
      </c>
      <c r="J25" s="21" t="str">
        <f t="shared" si="3"/>
        <v xml:space="preserve"> </v>
      </c>
    </row>
    <row r="26" spans="1:10" ht="15.4" x14ac:dyDescent="0.45">
      <c r="A26" s="84"/>
      <c r="B26" s="208" t="s">
        <v>139</v>
      </c>
      <c r="C26" s="206">
        <f>I26</f>
        <v>0</v>
      </c>
      <c r="D26" s="9"/>
      <c r="E26" s="209" t="s">
        <v>138</v>
      </c>
      <c r="F26" s="207">
        <f>J26</f>
        <v>0</v>
      </c>
      <c r="G26" s="31"/>
      <c r="H26" s="4"/>
      <c r="I26" s="21">
        <f>SUM(I19:I25)</f>
        <v>0</v>
      </c>
      <c r="J26" s="21">
        <f>SUM(J19:J25)</f>
        <v>0</v>
      </c>
    </row>
    <row r="27" spans="1:10" ht="33.75" customHeight="1" x14ac:dyDescent="0.45">
      <c r="A27" s="130" t="s">
        <v>151</v>
      </c>
      <c r="B27" s="131"/>
      <c r="C27" s="132"/>
      <c r="D27" s="133"/>
      <c r="E27" s="133"/>
      <c r="F27" s="132"/>
      <c r="G27" s="4"/>
      <c r="H27" s="21"/>
      <c r="I27" s="21"/>
    </row>
    <row r="28" spans="1:10" ht="30" customHeight="1" x14ac:dyDescent="0.45">
      <c r="A28" s="110" t="s">
        <v>20</v>
      </c>
      <c r="B28" s="109" t="s">
        <v>120</v>
      </c>
      <c r="C28" s="27" t="s">
        <v>143</v>
      </c>
      <c r="D28" s="111" t="s">
        <v>8</v>
      </c>
      <c r="E28" s="111" t="s">
        <v>9</v>
      </c>
      <c r="F28" s="28" t="s">
        <v>1</v>
      </c>
      <c r="G28" s="27" t="s">
        <v>204</v>
      </c>
    </row>
    <row r="29" spans="1:10" ht="409.5" x14ac:dyDescent="0.45">
      <c r="A29" s="57" t="s">
        <v>116</v>
      </c>
      <c r="B29" s="90" t="s">
        <v>188</v>
      </c>
      <c r="C29" s="15"/>
      <c r="D29" s="6"/>
      <c r="E29" s="6"/>
      <c r="F29" s="30"/>
      <c r="G29" s="164"/>
      <c r="H29" s="4"/>
      <c r="I29" s="21" t="str">
        <f t="shared" ref="I29:I32" si="4">IF(C29="No evidence",0,IF(C29="Some evidence",1,IF(C29="Strong evidence",2," ")))</f>
        <v xml:space="preserve"> </v>
      </c>
      <c r="J29" s="21" t="str">
        <f t="shared" ref="J29:J32" si="5">IF(F29="No evidence",0,IF(F29="Some evidence",1,IF(F29="Strong evidence",2," ")))</f>
        <v xml:space="preserve"> </v>
      </c>
    </row>
    <row r="30" spans="1:10" ht="90" x14ac:dyDescent="0.45">
      <c r="A30" s="85" t="s">
        <v>117</v>
      </c>
      <c r="B30" s="93" t="s">
        <v>134</v>
      </c>
      <c r="C30" s="87"/>
      <c r="D30" s="6"/>
      <c r="E30" s="6"/>
      <c r="F30" s="30"/>
      <c r="G30" s="30"/>
      <c r="H30" s="4"/>
      <c r="I30" s="21" t="str">
        <f t="shared" si="4"/>
        <v xml:space="preserve"> </v>
      </c>
      <c r="J30" s="21" t="str">
        <f t="shared" si="5"/>
        <v xml:space="preserve"> </v>
      </c>
    </row>
    <row r="31" spans="1:10" ht="60" x14ac:dyDescent="0.45">
      <c r="A31" s="85" t="s">
        <v>119</v>
      </c>
      <c r="B31" s="93" t="s">
        <v>136</v>
      </c>
      <c r="C31" s="87"/>
      <c r="D31" s="6"/>
      <c r="E31" s="6"/>
      <c r="F31" s="30"/>
      <c r="G31" s="30"/>
      <c r="H31" s="4"/>
      <c r="I31" s="21" t="str">
        <f t="shared" si="4"/>
        <v xml:space="preserve"> </v>
      </c>
      <c r="J31" s="21" t="str">
        <f t="shared" si="5"/>
        <v xml:space="preserve"> </v>
      </c>
    </row>
    <row r="32" spans="1:10" ht="75" x14ac:dyDescent="0.45">
      <c r="A32" s="85" t="s">
        <v>118</v>
      </c>
      <c r="B32" s="93" t="s">
        <v>135</v>
      </c>
      <c r="C32" s="87"/>
      <c r="D32" s="6"/>
      <c r="E32" s="6"/>
      <c r="F32" s="30"/>
      <c r="G32" s="30"/>
      <c r="H32" s="4"/>
      <c r="I32" s="21" t="str">
        <f t="shared" si="4"/>
        <v xml:space="preserve"> </v>
      </c>
      <c r="J32" s="21" t="str">
        <f t="shared" si="5"/>
        <v xml:space="preserve"> </v>
      </c>
    </row>
    <row r="33" spans="1:10" ht="15.4" x14ac:dyDescent="0.45">
      <c r="A33" s="134"/>
      <c r="B33" s="210" t="s">
        <v>139</v>
      </c>
      <c r="C33" s="206">
        <f>I33</f>
        <v>0</v>
      </c>
      <c r="D33" s="135"/>
      <c r="E33" s="210" t="s">
        <v>138</v>
      </c>
      <c r="F33" s="207">
        <f>J33</f>
        <v>0</v>
      </c>
      <c r="G33" s="31"/>
      <c r="I33" s="21">
        <f>SUM(I29:I32)</f>
        <v>0</v>
      </c>
      <c r="J33" s="21">
        <f>SUM(J29:J32)</f>
        <v>0</v>
      </c>
    </row>
  </sheetData>
  <dataValidations count="1">
    <dataValidation type="list" allowBlank="1" showInputMessage="1" showErrorMessage="1" sqref="F8:F15 C19:C25 C8:C15 C29:C32 F29:F32 F19:F25" xr:uid="{3264B30C-9215-48E6-BB51-A1BE43EEBE5B}">
      <formula1>$K$7:$K$10</formula1>
    </dataValidation>
  </dataValidations>
  <pageMargins left="0.7" right="0.7" top="0.75" bottom="0.75" header="0.3" footer="0.3"/>
  <pageSetup paperSize="8" scale="67" fitToHeight="0" orientation="landscape" r:id="rId1"/>
  <colBreaks count="1" manualBreakCount="1">
    <brk id="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Group Box 1">
              <controlPr defaultSize="0" autoFill="0" autoPict="0">
                <anchor moveWithCells="1">
                  <from>
                    <xdr:col>1</xdr:col>
                    <xdr:colOff>1905000</xdr:colOff>
                    <xdr:row>7</xdr:row>
                    <xdr:rowOff>95250</xdr:rowOff>
                  </from>
                  <to>
                    <xdr:col>1</xdr:col>
                    <xdr:colOff>3105150</xdr:colOff>
                    <xdr:row>7</xdr:row>
                    <xdr:rowOff>514350</xdr:rowOff>
                  </to>
                </anchor>
              </controlPr>
            </control>
          </mc:Choice>
        </mc:AlternateContent>
        <mc:AlternateContent xmlns:mc="http://schemas.openxmlformats.org/markup-compatibility/2006">
          <mc:Choice Requires="x14">
            <control shapeId="29698" r:id="rId5" name="Group Box 2">
              <controlPr defaultSize="0" autoFill="0" autoPict="0">
                <anchor moveWithCells="1">
                  <from>
                    <xdr:col>1</xdr:col>
                    <xdr:colOff>1905000</xdr:colOff>
                    <xdr:row>8</xdr:row>
                    <xdr:rowOff>0</xdr:rowOff>
                  </from>
                  <to>
                    <xdr:col>1</xdr:col>
                    <xdr:colOff>3105150</xdr:colOff>
                    <xdr:row>8</xdr:row>
                    <xdr:rowOff>80963</xdr:rowOff>
                  </to>
                </anchor>
              </controlPr>
            </control>
          </mc:Choice>
        </mc:AlternateContent>
        <mc:AlternateContent xmlns:mc="http://schemas.openxmlformats.org/markup-compatibility/2006">
          <mc:Choice Requires="x14">
            <control shapeId="29699" r:id="rId6" name="Group Box 3">
              <controlPr defaultSize="0" autoFill="0" autoPict="0">
                <anchor moveWithCells="1">
                  <from>
                    <xdr:col>1</xdr:col>
                    <xdr:colOff>1905000</xdr:colOff>
                    <xdr:row>8</xdr:row>
                    <xdr:rowOff>152400</xdr:rowOff>
                  </from>
                  <to>
                    <xdr:col>1</xdr:col>
                    <xdr:colOff>3105150</xdr:colOff>
                    <xdr:row>8</xdr:row>
                    <xdr:rowOff>342900</xdr:rowOff>
                  </to>
                </anchor>
              </controlPr>
            </control>
          </mc:Choice>
        </mc:AlternateContent>
        <mc:AlternateContent xmlns:mc="http://schemas.openxmlformats.org/markup-compatibility/2006">
          <mc:Choice Requires="x14">
            <control shapeId="29700" r:id="rId7" name="Group Box 4">
              <controlPr defaultSize="0" autoFill="0" autoPict="0">
                <anchor moveWithCells="1">
                  <from>
                    <xdr:col>1</xdr:col>
                    <xdr:colOff>1905000</xdr:colOff>
                    <xdr:row>8</xdr:row>
                    <xdr:rowOff>152400</xdr:rowOff>
                  </from>
                  <to>
                    <xdr:col>1</xdr:col>
                    <xdr:colOff>3105150</xdr:colOff>
                    <xdr:row>8</xdr:row>
                    <xdr:rowOff>342900</xdr:rowOff>
                  </to>
                </anchor>
              </controlPr>
            </control>
          </mc:Choice>
        </mc:AlternateContent>
        <mc:AlternateContent xmlns:mc="http://schemas.openxmlformats.org/markup-compatibility/2006">
          <mc:Choice Requires="x14">
            <control shapeId="29701" r:id="rId8" name="Group Box 5">
              <controlPr defaultSize="0" autoFill="0" autoPict="0">
                <anchor moveWithCells="1">
                  <from>
                    <xdr:col>1</xdr:col>
                    <xdr:colOff>1905000</xdr:colOff>
                    <xdr:row>8</xdr:row>
                    <xdr:rowOff>438150</xdr:rowOff>
                  </from>
                  <to>
                    <xdr:col>1</xdr:col>
                    <xdr:colOff>3105150</xdr:colOff>
                    <xdr:row>9</xdr:row>
                    <xdr:rowOff>119063</xdr:rowOff>
                  </to>
                </anchor>
              </controlPr>
            </control>
          </mc:Choice>
        </mc:AlternateContent>
        <mc:AlternateContent xmlns:mc="http://schemas.openxmlformats.org/markup-compatibility/2006">
          <mc:Choice Requires="x14">
            <control shapeId="29702" r:id="rId9" name="Group Box 6">
              <controlPr defaultSize="0" autoFill="0" autoPict="0">
                <anchor moveWithCells="1">
                  <from>
                    <xdr:col>1</xdr:col>
                    <xdr:colOff>1905000</xdr:colOff>
                    <xdr:row>9</xdr:row>
                    <xdr:rowOff>342900</xdr:rowOff>
                  </from>
                  <to>
                    <xdr:col>1</xdr:col>
                    <xdr:colOff>3105150</xdr:colOff>
                    <xdr:row>9</xdr:row>
                    <xdr:rowOff>533400</xdr:rowOff>
                  </to>
                </anchor>
              </controlPr>
            </control>
          </mc:Choice>
        </mc:AlternateContent>
        <mc:AlternateContent xmlns:mc="http://schemas.openxmlformats.org/markup-compatibility/2006">
          <mc:Choice Requires="x14">
            <control shapeId="29703" r:id="rId10" name="Group Box 7">
              <controlPr defaultSize="0" autoFill="0" autoPict="0">
                <anchor moveWithCells="1">
                  <from>
                    <xdr:col>1</xdr:col>
                    <xdr:colOff>1905000</xdr:colOff>
                    <xdr:row>14</xdr:row>
                    <xdr:rowOff>0</xdr:rowOff>
                  </from>
                  <to>
                    <xdr:col>1</xdr:col>
                    <xdr:colOff>3105150</xdr:colOff>
                    <xdr:row>14</xdr:row>
                    <xdr:rowOff>190500</xdr:rowOff>
                  </to>
                </anchor>
              </controlPr>
            </control>
          </mc:Choice>
        </mc:AlternateContent>
        <mc:AlternateContent xmlns:mc="http://schemas.openxmlformats.org/markup-compatibility/2006">
          <mc:Choice Requires="x14">
            <control shapeId="29704" r:id="rId11" name="Group Box 8">
              <controlPr defaultSize="0" autoFill="0" autoPict="0">
                <anchor moveWithCells="1">
                  <from>
                    <xdr:col>1</xdr:col>
                    <xdr:colOff>1905000</xdr:colOff>
                    <xdr:row>14</xdr:row>
                    <xdr:rowOff>266700</xdr:rowOff>
                  </from>
                  <to>
                    <xdr:col>1</xdr:col>
                    <xdr:colOff>3105150</xdr:colOff>
                    <xdr:row>15</xdr:row>
                    <xdr:rowOff>76200</xdr:rowOff>
                  </to>
                </anchor>
              </controlPr>
            </control>
          </mc:Choice>
        </mc:AlternateContent>
        <mc:AlternateContent xmlns:mc="http://schemas.openxmlformats.org/markup-compatibility/2006">
          <mc:Choice Requires="x14">
            <control shapeId="29705" r:id="rId12" name="Group Box 9">
              <controlPr defaultSize="0" autoFill="0" autoPict="0">
                <anchor moveWithCells="1">
                  <from>
                    <xdr:col>1</xdr:col>
                    <xdr:colOff>1905000</xdr:colOff>
                    <xdr:row>8</xdr:row>
                    <xdr:rowOff>0</xdr:rowOff>
                  </from>
                  <to>
                    <xdr:col>1</xdr:col>
                    <xdr:colOff>3124200</xdr:colOff>
                    <xdr:row>8</xdr:row>
                    <xdr:rowOff>190500</xdr:rowOff>
                  </to>
                </anchor>
              </controlPr>
            </control>
          </mc:Choice>
        </mc:AlternateContent>
        <mc:AlternateContent xmlns:mc="http://schemas.openxmlformats.org/markup-compatibility/2006">
          <mc:Choice Requires="x14">
            <control shapeId="29706" r:id="rId13" name="Group Box 10">
              <controlPr defaultSize="0" autoFill="0" autoPict="0">
                <anchor moveWithCells="1">
                  <from>
                    <xdr:col>1</xdr:col>
                    <xdr:colOff>1905000</xdr:colOff>
                    <xdr:row>0</xdr:row>
                    <xdr:rowOff>19050</xdr:rowOff>
                  </from>
                  <to>
                    <xdr:col>1</xdr:col>
                    <xdr:colOff>3105150</xdr:colOff>
                    <xdr:row>2</xdr:row>
                    <xdr:rowOff>142875</xdr:rowOff>
                  </to>
                </anchor>
              </controlPr>
            </control>
          </mc:Choice>
        </mc:AlternateContent>
        <mc:AlternateContent xmlns:mc="http://schemas.openxmlformats.org/markup-compatibility/2006">
          <mc:Choice Requires="x14">
            <control shapeId="29707" r:id="rId14" name="Group Box 11">
              <controlPr defaultSize="0" autoFill="0" autoPict="0">
                <anchor moveWithCells="1">
                  <from>
                    <xdr:col>1</xdr:col>
                    <xdr:colOff>1905000</xdr:colOff>
                    <xdr:row>0</xdr:row>
                    <xdr:rowOff>19050</xdr:rowOff>
                  </from>
                  <to>
                    <xdr:col>1</xdr:col>
                    <xdr:colOff>3105150</xdr:colOff>
                    <xdr:row>0</xdr:row>
                    <xdr:rowOff>233363</xdr:rowOff>
                  </to>
                </anchor>
              </controlPr>
            </control>
          </mc:Choice>
        </mc:AlternateContent>
        <mc:AlternateContent xmlns:mc="http://schemas.openxmlformats.org/markup-compatibility/2006">
          <mc:Choice Requires="x14">
            <control shapeId="29708" r:id="rId15" name="Group Box 12">
              <controlPr defaultSize="0" autoFill="0" autoPict="0">
                <anchor moveWithCells="1">
                  <from>
                    <xdr:col>1</xdr:col>
                    <xdr:colOff>1905000</xdr:colOff>
                    <xdr:row>0</xdr:row>
                    <xdr:rowOff>19050</xdr:rowOff>
                  </from>
                  <to>
                    <xdr:col>1</xdr:col>
                    <xdr:colOff>3105150</xdr:colOff>
                    <xdr:row>4</xdr:row>
                    <xdr:rowOff>23813</xdr:rowOff>
                  </to>
                </anchor>
              </controlPr>
            </control>
          </mc:Choice>
        </mc:AlternateContent>
        <mc:AlternateContent xmlns:mc="http://schemas.openxmlformats.org/markup-compatibility/2006">
          <mc:Choice Requires="x14">
            <control shapeId="29709" r:id="rId16" name="Group Box 13">
              <controlPr defaultSize="0" autoFill="0" autoPict="0">
                <anchor moveWithCells="1">
                  <from>
                    <xdr:col>1</xdr:col>
                    <xdr:colOff>1905000</xdr:colOff>
                    <xdr:row>0</xdr:row>
                    <xdr:rowOff>19050</xdr:rowOff>
                  </from>
                  <to>
                    <xdr:col>1</xdr:col>
                    <xdr:colOff>3105150</xdr:colOff>
                    <xdr:row>1</xdr:row>
                    <xdr:rowOff>80963</xdr:rowOff>
                  </to>
                </anchor>
              </controlPr>
            </control>
          </mc:Choice>
        </mc:AlternateContent>
        <mc:AlternateContent xmlns:mc="http://schemas.openxmlformats.org/markup-compatibility/2006">
          <mc:Choice Requires="x14">
            <control shapeId="29710" r:id="rId17" name="Group Box 14">
              <controlPr defaultSize="0" autoFill="0" autoPict="0">
                <anchor moveWithCells="1">
                  <from>
                    <xdr:col>1</xdr:col>
                    <xdr:colOff>1905000</xdr:colOff>
                    <xdr:row>0</xdr:row>
                    <xdr:rowOff>114300</xdr:rowOff>
                  </from>
                  <to>
                    <xdr:col>1</xdr:col>
                    <xdr:colOff>3105150</xdr:colOff>
                    <xdr:row>3</xdr:row>
                    <xdr:rowOff>142875</xdr:rowOff>
                  </to>
                </anchor>
              </controlPr>
            </control>
          </mc:Choice>
        </mc:AlternateContent>
        <mc:AlternateContent xmlns:mc="http://schemas.openxmlformats.org/markup-compatibility/2006">
          <mc:Choice Requires="x14">
            <control shapeId="29711" r:id="rId18" name="Group Box 15">
              <controlPr defaultSize="0" autoFill="0" autoPict="0">
                <anchor moveWithCells="1">
                  <from>
                    <xdr:col>1</xdr:col>
                    <xdr:colOff>1905000</xdr:colOff>
                    <xdr:row>0</xdr:row>
                    <xdr:rowOff>19050</xdr:rowOff>
                  </from>
                  <to>
                    <xdr:col>1</xdr:col>
                    <xdr:colOff>3124200</xdr:colOff>
                    <xdr:row>2</xdr:row>
                    <xdr:rowOff>142875</xdr:rowOff>
                  </to>
                </anchor>
              </controlPr>
            </control>
          </mc:Choice>
        </mc:AlternateContent>
        <mc:AlternateContent xmlns:mc="http://schemas.openxmlformats.org/markup-compatibility/2006">
          <mc:Choice Requires="x14">
            <control shapeId="29712" r:id="rId19" name="Group Box 16">
              <controlPr defaultSize="0" autoFill="0" autoPict="0">
                <anchor moveWithCells="1">
                  <from>
                    <xdr:col>1</xdr:col>
                    <xdr:colOff>1905000</xdr:colOff>
                    <xdr:row>0</xdr:row>
                    <xdr:rowOff>19050</xdr:rowOff>
                  </from>
                  <to>
                    <xdr:col>1</xdr:col>
                    <xdr:colOff>3105150</xdr:colOff>
                    <xdr:row>2</xdr:row>
                    <xdr:rowOff>142875</xdr:rowOff>
                  </to>
                </anchor>
              </controlPr>
            </control>
          </mc:Choice>
        </mc:AlternateContent>
        <mc:AlternateContent xmlns:mc="http://schemas.openxmlformats.org/markup-compatibility/2006">
          <mc:Choice Requires="x14">
            <control shapeId="29713" r:id="rId20" name="Group Box 17">
              <controlPr defaultSize="0" autoFill="0" autoPict="0">
                <anchor moveWithCells="1">
                  <from>
                    <xdr:col>1</xdr:col>
                    <xdr:colOff>1905000</xdr:colOff>
                    <xdr:row>0</xdr:row>
                    <xdr:rowOff>19050</xdr:rowOff>
                  </from>
                  <to>
                    <xdr:col>1</xdr:col>
                    <xdr:colOff>3105150</xdr:colOff>
                    <xdr:row>0</xdr:row>
                    <xdr:rowOff>233363</xdr:rowOff>
                  </to>
                </anchor>
              </controlPr>
            </control>
          </mc:Choice>
        </mc:AlternateContent>
        <mc:AlternateContent xmlns:mc="http://schemas.openxmlformats.org/markup-compatibility/2006">
          <mc:Choice Requires="x14">
            <control shapeId="29714" r:id="rId21" name="Group Box 18">
              <controlPr defaultSize="0" autoFill="0" autoPict="0">
                <anchor moveWithCells="1">
                  <from>
                    <xdr:col>1</xdr:col>
                    <xdr:colOff>1905000</xdr:colOff>
                    <xdr:row>0</xdr:row>
                    <xdr:rowOff>19050</xdr:rowOff>
                  </from>
                  <to>
                    <xdr:col>1</xdr:col>
                    <xdr:colOff>3124200</xdr:colOff>
                    <xdr:row>2</xdr:row>
                    <xdr:rowOff>142875</xdr:rowOff>
                  </to>
                </anchor>
              </controlPr>
            </control>
          </mc:Choice>
        </mc:AlternateContent>
        <mc:AlternateContent xmlns:mc="http://schemas.openxmlformats.org/markup-compatibility/2006">
          <mc:Choice Requires="x14">
            <control shapeId="29715" r:id="rId22" name="Group Box 19">
              <controlPr defaultSize="0" autoFill="0" autoPict="0">
                <anchor moveWithCells="1">
                  <from>
                    <xdr:col>1</xdr:col>
                    <xdr:colOff>1905000</xdr:colOff>
                    <xdr:row>14</xdr:row>
                    <xdr:rowOff>266700</xdr:rowOff>
                  </from>
                  <to>
                    <xdr:col>1</xdr:col>
                    <xdr:colOff>3105150</xdr:colOff>
                    <xdr:row>15</xdr:row>
                    <xdr:rowOff>76200</xdr:rowOff>
                  </to>
                </anchor>
              </controlPr>
            </control>
          </mc:Choice>
        </mc:AlternateContent>
        <mc:AlternateContent xmlns:mc="http://schemas.openxmlformats.org/markup-compatibility/2006">
          <mc:Choice Requires="x14">
            <control shapeId="29716" r:id="rId23" name="Group Box 20">
              <controlPr defaultSize="0" autoFill="0" autoPict="0">
                <anchor moveWithCells="1">
                  <from>
                    <xdr:col>1</xdr:col>
                    <xdr:colOff>1905000</xdr:colOff>
                    <xdr:row>17</xdr:row>
                    <xdr:rowOff>0</xdr:rowOff>
                  </from>
                  <to>
                    <xdr:col>1</xdr:col>
                    <xdr:colOff>3105150</xdr:colOff>
                    <xdr:row>17</xdr:row>
                    <xdr:rowOff>300038</xdr:rowOff>
                  </to>
                </anchor>
              </controlPr>
            </control>
          </mc:Choice>
        </mc:AlternateContent>
        <mc:AlternateContent xmlns:mc="http://schemas.openxmlformats.org/markup-compatibility/2006">
          <mc:Choice Requires="x14">
            <control shapeId="29717" r:id="rId24" name="Group Box 21">
              <controlPr defaultSize="0" autoFill="0" autoPict="0">
                <anchor moveWithCells="1">
                  <from>
                    <xdr:col>1</xdr:col>
                    <xdr:colOff>1905000</xdr:colOff>
                    <xdr:row>17</xdr:row>
                    <xdr:rowOff>0</xdr:rowOff>
                  </from>
                  <to>
                    <xdr:col>1</xdr:col>
                    <xdr:colOff>3105150</xdr:colOff>
                    <xdr:row>17</xdr:row>
                    <xdr:rowOff>300038</xdr:rowOff>
                  </to>
                </anchor>
              </controlPr>
            </control>
          </mc:Choice>
        </mc:AlternateContent>
        <mc:AlternateContent xmlns:mc="http://schemas.openxmlformats.org/markup-compatibility/2006">
          <mc:Choice Requires="x14">
            <control shapeId="29718" r:id="rId25" name="Group Box 22">
              <controlPr defaultSize="0" autoFill="0" autoPict="0">
                <anchor moveWithCells="1">
                  <from>
                    <xdr:col>1</xdr:col>
                    <xdr:colOff>1905000</xdr:colOff>
                    <xdr:row>17</xdr:row>
                    <xdr:rowOff>0</xdr:rowOff>
                  </from>
                  <to>
                    <xdr:col>1</xdr:col>
                    <xdr:colOff>3124200</xdr:colOff>
                    <xdr:row>17</xdr:row>
                    <xdr:rowOff>300038</xdr:rowOff>
                  </to>
                </anchor>
              </controlPr>
            </control>
          </mc:Choice>
        </mc:AlternateContent>
        <mc:AlternateContent xmlns:mc="http://schemas.openxmlformats.org/markup-compatibility/2006">
          <mc:Choice Requires="x14">
            <control shapeId="29719" r:id="rId26" name="Group Box 23">
              <controlPr defaultSize="0" autoFill="0" autoPict="0">
                <anchor moveWithCells="1">
                  <from>
                    <xdr:col>1</xdr:col>
                    <xdr:colOff>1905000</xdr:colOff>
                    <xdr:row>17</xdr:row>
                    <xdr:rowOff>152400</xdr:rowOff>
                  </from>
                  <to>
                    <xdr:col>1</xdr:col>
                    <xdr:colOff>3124200</xdr:colOff>
                    <xdr:row>18</xdr:row>
                    <xdr:rowOff>71438</xdr:rowOff>
                  </to>
                </anchor>
              </controlPr>
            </control>
          </mc:Choice>
        </mc:AlternateContent>
        <mc:AlternateContent xmlns:mc="http://schemas.openxmlformats.org/markup-compatibility/2006">
          <mc:Choice Requires="x14">
            <control shapeId="29720" r:id="rId27" name="Group Box 24">
              <controlPr defaultSize="0" autoFill="0" autoPict="0">
                <anchor moveWithCells="1">
                  <from>
                    <xdr:col>1</xdr:col>
                    <xdr:colOff>1905000</xdr:colOff>
                    <xdr:row>17</xdr:row>
                    <xdr:rowOff>0</xdr:rowOff>
                  </from>
                  <to>
                    <xdr:col>1</xdr:col>
                    <xdr:colOff>3105150</xdr:colOff>
                    <xdr:row>17</xdr:row>
                    <xdr:rowOff>300038</xdr:rowOff>
                  </to>
                </anchor>
              </controlPr>
            </control>
          </mc:Choice>
        </mc:AlternateContent>
        <mc:AlternateContent xmlns:mc="http://schemas.openxmlformats.org/markup-compatibility/2006">
          <mc:Choice Requires="x14">
            <control shapeId="29721" r:id="rId28" name="Group Box 25">
              <controlPr defaultSize="0" autoFill="0" autoPict="0">
                <anchor moveWithCells="1">
                  <from>
                    <xdr:col>1</xdr:col>
                    <xdr:colOff>1905000</xdr:colOff>
                    <xdr:row>17</xdr:row>
                    <xdr:rowOff>0</xdr:rowOff>
                  </from>
                  <to>
                    <xdr:col>1</xdr:col>
                    <xdr:colOff>3105150</xdr:colOff>
                    <xdr:row>17</xdr:row>
                    <xdr:rowOff>300038</xdr:rowOff>
                  </to>
                </anchor>
              </controlPr>
            </control>
          </mc:Choice>
        </mc:AlternateContent>
        <mc:AlternateContent xmlns:mc="http://schemas.openxmlformats.org/markup-compatibility/2006">
          <mc:Choice Requires="x14">
            <control shapeId="29722" r:id="rId29" name="Group Box 26">
              <controlPr defaultSize="0" autoFill="0" autoPict="0">
                <anchor moveWithCells="1">
                  <from>
                    <xdr:col>1</xdr:col>
                    <xdr:colOff>1905000</xdr:colOff>
                    <xdr:row>17</xdr:row>
                    <xdr:rowOff>0</xdr:rowOff>
                  </from>
                  <to>
                    <xdr:col>1</xdr:col>
                    <xdr:colOff>3124200</xdr:colOff>
                    <xdr:row>17</xdr:row>
                    <xdr:rowOff>300038</xdr:rowOff>
                  </to>
                </anchor>
              </controlPr>
            </control>
          </mc:Choice>
        </mc:AlternateContent>
        <mc:AlternateContent xmlns:mc="http://schemas.openxmlformats.org/markup-compatibility/2006">
          <mc:Choice Requires="x14">
            <control shapeId="29723" r:id="rId30" name="Group Box 27">
              <controlPr defaultSize="0" autoFill="0" autoPict="0">
                <anchor moveWithCells="1">
                  <from>
                    <xdr:col>1</xdr:col>
                    <xdr:colOff>1905000</xdr:colOff>
                    <xdr:row>17</xdr:row>
                    <xdr:rowOff>152400</xdr:rowOff>
                  </from>
                  <to>
                    <xdr:col>1</xdr:col>
                    <xdr:colOff>3124200</xdr:colOff>
                    <xdr:row>18</xdr:row>
                    <xdr:rowOff>71438</xdr:rowOff>
                  </to>
                </anchor>
              </controlPr>
            </control>
          </mc:Choice>
        </mc:AlternateContent>
        <mc:AlternateContent xmlns:mc="http://schemas.openxmlformats.org/markup-compatibility/2006">
          <mc:Choice Requires="x14">
            <control shapeId="29724" r:id="rId31" name="Group Box 28">
              <controlPr defaultSize="0" autoFill="0" autoPict="0">
                <anchor moveWithCells="1">
                  <from>
                    <xdr:col>1</xdr:col>
                    <xdr:colOff>1905000</xdr:colOff>
                    <xdr:row>10</xdr:row>
                    <xdr:rowOff>0</xdr:rowOff>
                  </from>
                  <to>
                    <xdr:col>1</xdr:col>
                    <xdr:colOff>3105150</xdr:colOff>
                    <xdr:row>11</xdr:row>
                    <xdr:rowOff>4763</xdr:rowOff>
                  </to>
                </anchor>
              </controlPr>
            </control>
          </mc:Choice>
        </mc:AlternateContent>
        <mc:AlternateContent xmlns:mc="http://schemas.openxmlformats.org/markup-compatibility/2006">
          <mc:Choice Requires="x14">
            <control shapeId="29725" r:id="rId32" name="Group Box 29">
              <controlPr defaultSize="0" autoFill="0" autoPict="0">
                <anchor moveWithCells="1">
                  <from>
                    <xdr:col>1</xdr:col>
                    <xdr:colOff>1905000</xdr:colOff>
                    <xdr:row>10</xdr:row>
                    <xdr:rowOff>266700</xdr:rowOff>
                  </from>
                  <to>
                    <xdr:col>1</xdr:col>
                    <xdr:colOff>3105150</xdr:colOff>
                    <xdr:row>11</xdr:row>
                    <xdr:rowOff>157163</xdr:rowOff>
                  </to>
                </anchor>
              </controlPr>
            </control>
          </mc:Choice>
        </mc:AlternateContent>
        <mc:AlternateContent xmlns:mc="http://schemas.openxmlformats.org/markup-compatibility/2006">
          <mc:Choice Requires="x14">
            <control shapeId="29726" r:id="rId33" name="Group Box 30">
              <controlPr defaultSize="0" autoFill="0" autoPict="0">
                <anchor moveWithCells="1">
                  <from>
                    <xdr:col>1</xdr:col>
                    <xdr:colOff>1905000</xdr:colOff>
                    <xdr:row>10</xdr:row>
                    <xdr:rowOff>266700</xdr:rowOff>
                  </from>
                  <to>
                    <xdr:col>1</xdr:col>
                    <xdr:colOff>3105150</xdr:colOff>
                    <xdr:row>11</xdr:row>
                    <xdr:rowOff>157163</xdr:rowOff>
                  </to>
                </anchor>
              </controlPr>
            </control>
          </mc:Choice>
        </mc:AlternateContent>
        <mc:AlternateContent xmlns:mc="http://schemas.openxmlformats.org/markup-compatibility/2006">
          <mc:Choice Requires="x14">
            <control shapeId="29735" r:id="rId34" name="Group Box 39">
              <controlPr defaultSize="0" autoFill="0" autoPict="0">
                <anchor moveWithCells="1">
                  <from>
                    <xdr:col>1</xdr:col>
                    <xdr:colOff>1905000</xdr:colOff>
                    <xdr:row>27</xdr:row>
                    <xdr:rowOff>0</xdr:rowOff>
                  </from>
                  <to>
                    <xdr:col>1</xdr:col>
                    <xdr:colOff>3105150</xdr:colOff>
                    <xdr:row>27</xdr:row>
                    <xdr:rowOff>304800</xdr:rowOff>
                  </to>
                </anchor>
              </controlPr>
            </control>
          </mc:Choice>
        </mc:AlternateContent>
        <mc:AlternateContent xmlns:mc="http://schemas.openxmlformats.org/markup-compatibility/2006">
          <mc:Choice Requires="x14">
            <control shapeId="29736" r:id="rId35" name="Group Box 40">
              <controlPr defaultSize="0" autoFill="0" autoPict="0">
                <anchor moveWithCells="1">
                  <from>
                    <xdr:col>1</xdr:col>
                    <xdr:colOff>1905000</xdr:colOff>
                    <xdr:row>27</xdr:row>
                    <xdr:rowOff>0</xdr:rowOff>
                  </from>
                  <to>
                    <xdr:col>1</xdr:col>
                    <xdr:colOff>3105150</xdr:colOff>
                    <xdr:row>27</xdr:row>
                    <xdr:rowOff>304800</xdr:rowOff>
                  </to>
                </anchor>
              </controlPr>
            </control>
          </mc:Choice>
        </mc:AlternateContent>
        <mc:AlternateContent xmlns:mc="http://schemas.openxmlformats.org/markup-compatibility/2006">
          <mc:Choice Requires="x14">
            <control shapeId="29737" r:id="rId36" name="Group Box 41">
              <controlPr defaultSize="0" autoFill="0" autoPict="0">
                <anchor moveWithCells="1">
                  <from>
                    <xdr:col>1</xdr:col>
                    <xdr:colOff>1905000</xdr:colOff>
                    <xdr:row>27</xdr:row>
                    <xdr:rowOff>0</xdr:rowOff>
                  </from>
                  <to>
                    <xdr:col>1</xdr:col>
                    <xdr:colOff>3124200</xdr:colOff>
                    <xdr:row>27</xdr:row>
                    <xdr:rowOff>304800</xdr:rowOff>
                  </to>
                </anchor>
              </controlPr>
            </control>
          </mc:Choice>
        </mc:AlternateContent>
        <mc:AlternateContent xmlns:mc="http://schemas.openxmlformats.org/markup-compatibility/2006">
          <mc:Choice Requires="x14">
            <control shapeId="29738" r:id="rId37" name="Group Box 42">
              <controlPr defaultSize="0" autoFill="0" autoPict="0">
                <anchor moveWithCells="1">
                  <from>
                    <xdr:col>1</xdr:col>
                    <xdr:colOff>1905000</xdr:colOff>
                    <xdr:row>27</xdr:row>
                    <xdr:rowOff>152400</xdr:rowOff>
                  </from>
                  <to>
                    <xdr:col>1</xdr:col>
                    <xdr:colOff>3124200</xdr:colOff>
                    <xdr:row>28</xdr:row>
                    <xdr:rowOff>76200</xdr:rowOff>
                  </to>
                </anchor>
              </controlPr>
            </control>
          </mc:Choice>
        </mc:AlternateContent>
        <mc:AlternateContent xmlns:mc="http://schemas.openxmlformats.org/markup-compatibility/2006">
          <mc:Choice Requires="x14">
            <control shapeId="29739" r:id="rId38" name="Group Box 43">
              <controlPr defaultSize="0" autoFill="0" autoPict="0">
                <anchor moveWithCells="1">
                  <from>
                    <xdr:col>1</xdr:col>
                    <xdr:colOff>1905000</xdr:colOff>
                    <xdr:row>27</xdr:row>
                    <xdr:rowOff>0</xdr:rowOff>
                  </from>
                  <to>
                    <xdr:col>1</xdr:col>
                    <xdr:colOff>3105150</xdr:colOff>
                    <xdr:row>27</xdr:row>
                    <xdr:rowOff>304800</xdr:rowOff>
                  </to>
                </anchor>
              </controlPr>
            </control>
          </mc:Choice>
        </mc:AlternateContent>
        <mc:AlternateContent xmlns:mc="http://schemas.openxmlformats.org/markup-compatibility/2006">
          <mc:Choice Requires="x14">
            <control shapeId="29740" r:id="rId39" name="Group Box 44">
              <controlPr defaultSize="0" autoFill="0" autoPict="0">
                <anchor moveWithCells="1">
                  <from>
                    <xdr:col>1</xdr:col>
                    <xdr:colOff>1905000</xdr:colOff>
                    <xdr:row>27</xdr:row>
                    <xdr:rowOff>0</xdr:rowOff>
                  </from>
                  <to>
                    <xdr:col>1</xdr:col>
                    <xdr:colOff>3105150</xdr:colOff>
                    <xdr:row>27</xdr:row>
                    <xdr:rowOff>304800</xdr:rowOff>
                  </to>
                </anchor>
              </controlPr>
            </control>
          </mc:Choice>
        </mc:AlternateContent>
        <mc:AlternateContent xmlns:mc="http://schemas.openxmlformats.org/markup-compatibility/2006">
          <mc:Choice Requires="x14">
            <control shapeId="29741" r:id="rId40" name="Group Box 45">
              <controlPr defaultSize="0" autoFill="0" autoPict="0">
                <anchor moveWithCells="1">
                  <from>
                    <xdr:col>1</xdr:col>
                    <xdr:colOff>1905000</xdr:colOff>
                    <xdr:row>27</xdr:row>
                    <xdr:rowOff>0</xdr:rowOff>
                  </from>
                  <to>
                    <xdr:col>1</xdr:col>
                    <xdr:colOff>3124200</xdr:colOff>
                    <xdr:row>27</xdr:row>
                    <xdr:rowOff>304800</xdr:rowOff>
                  </to>
                </anchor>
              </controlPr>
            </control>
          </mc:Choice>
        </mc:AlternateContent>
        <mc:AlternateContent xmlns:mc="http://schemas.openxmlformats.org/markup-compatibility/2006">
          <mc:Choice Requires="x14">
            <control shapeId="29742" r:id="rId41" name="Group Box 46">
              <controlPr defaultSize="0" autoFill="0" autoPict="0">
                <anchor moveWithCells="1">
                  <from>
                    <xdr:col>1</xdr:col>
                    <xdr:colOff>1905000</xdr:colOff>
                    <xdr:row>27</xdr:row>
                    <xdr:rowOff>152400</xdr:rowOff>
                  </from>
                  <to>
                    <xdr:col>1</xdr:col>
                    <xdr:colOff>3124200</xdr:colOff>
                    <xdr:row>28</xdr:row>
                    <xdr:rowOff>76200</xdr:rowOff>
                  </to>
                </anchor>
              </controlPr>
            </control>
          </mc:Choice>
        </mc:AlternateContent>
        <mc:AlternateContent xmlns:mc="http://schemas.openxmlformats.org/markup-compatibility/2006">
          <mc:Choice Requires="x14">
            <control shapeId="29743" r:id="rId42" name="Group Box 47">
              <controlPr defaultSize="0" autoFill="0" autoPict="0">
                <anchor moveWithCells="1">
                  <from>
                    <xdr:col>1</xdr:col>
                    <xdr:colOff>1905000</xdr:colOff>
                    <xdr:row>27</xdr:row>
                    <xdr:rowOff>152400</xdr:rowOff>
                  </from>
                  <to>
                    <xdr:col>1</xdr:col>
                    <xdr:colOff>3124200</xdr:colOff>
                    <xdr:row>28</xdr:row>
                    <xdr:rowOff>76200</xdr:rowOff>
                  </to>
                </anchor>
              </controlPr>
            </control>
          </mc:Choice>
        </mc:AlternateContent>
        <mc:AlternateContent xmlns:mc="http://schemas.openxmlformats.org/markup-compatibility/2006">
          <mc:Choice Requires="x14">
            <control shapeId="29744" r:id="rId43" name="Group Box 48">
              <controlPr defaultSize="0" autoFill="0" autoPict="0">
                <anchor moveWithCells="1">
                  <from>
                    <xdr:col>1</xdr:col>
                    <xdr:colOff>1905000</xdr:colOff>
                    <xdr:row>27</xdr:row>
                    <xdr:rowOff>152400</xdr:rowOff>
                  </from>
                  <to>
                    <xdr:col>1</xdr:col>
                    <xdr:colOff>3124200</xdr:colOff>
                    <xdr:row>28</xdr:row>
                    <xdr:rowOff>76200</xdr:rowOff>
                  </to>
                </anchor>
              </controlPr>
            </control>
          </mc:Choice>
        </mc:AlternateContent>
      </controls>
    </mc:Choice>
  </mc:AlternateContent>
  <tableParts count="3">
    <tablePart r:id="rId44"/>
    <tablePart r:id="rId45"/>
    <tablePart r:id="rId4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89EF-D89A-491A-AB0D-B6A5CC661524}">
  <sheetPr>
    <tabColor theme="9" tint="0.79998168889431442"/>
    <pageSetUpPr fitToPage="1"/>
  </sheetPr>
  <dimension ref="A1:H130"/>
  <sheetViews>
    <sheetView zoomScaleNormal="100" workbookViewId="0"/>
  </sheetViews>
  <sheetFormatPr defaultColWidth="9.19921875" defaultRowHeight="14.25" x14ac:dyDescent="0.45"/>
  <cols>
    <col min="1" max="1" width="71.53125" style="3" customWidth="1"/>
    <col min="2" max="2" width="22.796875" style="3" customWidth="1"/>
    <col min="3" max="3" width="28.53125" style="3" customWidth="1"/>
    <col min="4" max="4" width="21" style="3" customWidth="1"/>
    <col min="5" max="5" width="9.73046875" style="69" bestFit="1" customWidth="1"/>
    <col min="6" max="6" width="9.265625" style="69" bestFit="1" customWidth="1"/>
    <col min="7" max="8" width="9.19921875" style="68"/>
    <col min="9" max="14" width="9.19921875" style="3"/>
    <col min="15" max="15" width="10.796875" style="3" customWidth="1"/>
    <col min="16" max="18" width="9.19921875" style="3"/>
    <col min="19" max="19" width="3.73046875" style="3" customWidth="1"/>
    <col min="20" max="16384" width="9.19921875" style="3"/>
  </cols>
  <sheetData>
    <row r="1" spans="1:8" ht="20.65" x14ac:dyDescent="0.6">
      <c r="A1" s="11" t="s">
        <v>11</v>
      </c>
    </row>
    <row r="2" spans="1:8" s="61" customFormat="1" ht="40.15" customHeight="1" x14ac:dyDescent="0.45">
      <c r="A2" s="61" t="s">
        <v>15</v>
      </c>
      <c r="E2" s="71"/>
      <c r="F2" s="71"/>
      <c r="G2" s="70"/>
      <c r="H2" s="70"/>
    </row>
    <row r="3" spans="1:8" s="34" customFormat="1" ht="15" x14ac:dyDescent="0.4">
      <c r="A3" s="62" t="s">
        <v>189</v>
      </c>
      <c r="B3" s="27" t="s">
        <v>12</v>
      </c>
      <c r="C3" s="27" t="s">
        <v>13</v>
      </c>
      <c r="D3" s="28" t="s">
        <v>14</v>
      </c>
      <c r="E3" s="72" t="s">
        <v>5</v>
      </c>
      <c r="F3" s="72" t="s">
        <v>6</v>
      </c>
      <c r="G3" s="35"/>
      <c r="H3" s="35"/>
    </row>
    <row r="4" spans="1:8" s="34" customFormat="1" ht="15" x14ac:dyDescent="0.4">
      <c r="A4" s="136" t="s">
        <v>190</v>
      </c>
      <c r="B4" s="59">
        <v>8</v>
      </c>
      <c r="C4" s="59">
        <f>'Partnerships and governance'!I11</f>
        <v>0</v>
      </c>
      <c r="D4" s="63">
        <f>'Partnerships and governance'!J11</f>
        <v>0</v>
      </c>
      <c r="E4" s="72">
        <f>C4/B4</f>
        <v>0</v>
      </c>
      <c r="F4" s="72">
        <f>D4/B4</f>
        <v>0</v>
      </c>
      <c r="G4" s="35"/>
      <c r="H4" s="35"/>
    </row>
    <row r="5" spans="1:8" s="34" customFormat="1" ht="15" x14ac:dyDescent="0.4">
      <c r="A5" s="136" t="s">
        <v>191</v>
      </c>
      <c r="B5" s="59">
        <v>8</v>
      </c>
      <c r="C5" s="59">
        <f>'Partnerships and governance'!I18</f>
        <v>0</v>
      </c>
      <c r="D5" s="63">
        <f>'Partnerships and governance'!J18</f>
        <v>0</v>
      </c>
      <c r="E5" s="72">
        <f>C5/B5</f>
        <v>0</v>
      </c>
      <c r="F5" s="72">
        <f t="shared" ref="F5" si="0">D5/B5</f>
        <v>0</v>
      </c>
      <c r="G5" s="35"/>
      <c r="H5" s="35"/>
    </row>
    <row r="6" spans="1:8" s="34" customFormat="1" ht="15" x14ac:dyDescent="0.4">
      <c r="A6" s="64" t="s">
        <v>0</v>
      </c>
      <c r="B6" s="60">
        <f>SUM(B4:B5)</f>
        <v>16</v>
      </c>
      <c r="C6" s="60">
        <f>SUM(C4:C5)</f>
        <v>0</v>
      </c>
      <c r="D6" s="65">
        <f>SUM(D4:D5)</f>
        <v>0</v>
      </c>
      <c r="E6" s="72"/>
      <c r="F6" s="72"/>
      <c r="G6" s="35"/>
      <c r="H6" s="35"/>
    </row>
    <row r="7" spans="1:8" s="34" customFormat="1" ht="15" x14ac:dyDescent="0.4">
      <c r="A7" s="26" t="s">
        <v>192</v>
      </c>
      <c r="B7" s="27" t="s">
        <v>12</v>
      </c>
      <c r="C7" s="27" t="s">
        <v>13</v>
      </c>
      <c r="D7" s="28" t="s">
        <v>14</v>
      </c>
      <c r="E7" s="72"/>
      <c r="F7" s="72"/>
      <c r="G7" s="35"/>
      <c r="H7" s="35"/>
    </row>
    <row r="8" spans="1:8" s="34" customFormat="1" ht="15" x14ac:dyDescent="0.4">
      <c r="A8" s="137" t="s">
        <v>193</v>
      </c>
      <c r="B8" s="59">
        <v>4</v>
      </c>
      <c r="C8" s="59">
        <f>'Commissioning cycle'!I10</f>
        <v>0</v>
      </c>
      <c r="D8" s="63">
        <f>'Commissioning cycle'!J10</f>
        <v>0</v>
      </c>
      <c r="E8" s="72">
        <f>C8/B8</f>
        <v>0</v>
      </c>
      <c r="F8" s="72">
        <f>D8/B8</f>
        <v>0</v>
      </c>
      <c r="G8" s="35"/>
      <c r="H8" s="35"/>
    </row>
    <row r="9" spans="1:8" s="34" customFormat="1" ht="15" x14ac:dyDescent="0.4">
      <c r="A9" s="137" t="s">
        <v>194</v>
      </c>
      <c r="B9" s="59">
        <v>12</v>
      </c>
      <c r="C9" s="59">
        <f>'Commissioning cycle'!I19</f>
        <v>0</v>
      </c>
      <c r="D9" s="63">
        <f>'Commissioning cycle'!J19</f>
        <v>0</v>
      </c>
      <c r="E9" s="72">
        <f t="shared" ref="E9:E10" si="1">C9/B9</f>
        <v>0</v>
      </c>
      <c r="F9" s="72">
        <f t="shared" ref="F9:F10" si="2">D9/B9</f>
        <v>0</v>
      </c>
      <c r="G9" s="35"/>
      <c r="H9" s="35"/>
    </row>
    <row r="10" spans="1:8" s="34" customFormat="1" ht="15" x14ac:dyDescent="0.4">
      <c r="A10" s="138" t="s">
        <v>195</v>
      </c>
      <c r="B10" s="59">
        <v>10</v>
      </c>
      <c r="C10" s="59">
        <f>'Commissioning cycle'!I27</f>
        <v>0</v>
      </c>
      <c r="D10" s="63">
        <f>'Commissioning cycle'!J27</f>
        <v>0</v>
      </c>
      <c r="E10" s="72">
        <f t="shared" si="1"/>
        <v>0</v>
      </c>
      <c r="F10" s="72">
        <f t="shared" si="2"/>
        <v>0</v>
      </c>
      <c r="G10" s="35"/>
      <c r="H10" s="35"/>
    </row>
    <row r="11" spans="1:8" s="34" customFormat="1" ht="15" x14ac:dyDescent="0.4">
      <c r="A11" s="138" t="s">
        <v>196</v>
      </c>
      <c r="B11" s="59">
        <v>8</v>
      </c>
      <c r="C11" s="94">
        <f>'Commissioning cycle'!I34</f>
        <v>0</v>
      </c>
      <c r="D11" s="95">
        <f>'Commissioning cycle'!J34</f>
        <v>0</v>
      </c>
      <c r="E11" s="72">
        <f>C11/B11</f>
        <v>0</v>
      </c>
      <c r="F11" s="72">
        <f>D11/B11</f>
        <v>0</v>
      </c>
      <c r="G11" s="35"/>
      <c r="H11" s="35"/>
    </row>
    <row r="12" spans="1:8" s="34" customFormat="1" ht="15" x14ac:dyDescent="0.4">
      <c r="A12" s="66" t="s">
        <v>0</v>
      </c>
      <c r="B12" s="60">
        <f>SUM(B8:B11)</f>
        <v>34</v>
      </c>
      <c r="C12" s="60">
        <f>SUM(C8:C11)</f>
        <v>0</v>
      </c>
      <c r="D12" s="65">
        <f>SUM(D8:D11)</f>
        <v>0</v>
      </c>
      <c r="E12" s="72"/>
      <c r="F12" s="72"/>
      <c r="G12" s="35"/>
      <c r="H12" s="35"/>
    </row>
    <row r="13" spans="1:8" s="34" customFormat="1" ht="15" x14ac:dyDescent="0.4">
      <c r="A13" s="26" t="s">
        <v>197</v>
      </c>
      <c r="B13" s="27" t="s">
        <v>12</v>
      </c>
      <c r="C13" s="27" t="s">
        <v>13</v>
      </c>
      <c r="D13" s="28" t="s">
        <v>14</v>
      </c>
      <c r="E13" s="72"/>
      <c r="F13" s="72"/>
      <c r="G13" s="35"/>
      <c r="H13" s="35"/>
    </row>
    <row r="14" spans="1:8" s="34" customFormat="1" ht="15" x14ac:dyDescent="0.4">
      <c r="A14" s="137" t="s">
        <v>198</v>
      </c>
      <c r="B14" s="59">
        <v>18</v>
      </c>
      <c r="C14" s="59">
        <f>'Whole and integrated systems'!I17</f>
        <v>0</v>
      </c>
      <c r="D14" s="63">
        <f>'Whole and integrated systems'!J17</f>
        <v>0</v>
      </c>
      <c r="E14" s="72">
        <f>C14/B14</f>
        <v>0</v>
      </c>
      <c r="F14" s="72">
        <f>D14/B14</f>
        <v>0</v>
      </c>
      <c r="G14" s="35"/>
      <c r="H14" s="35"/>
    </row>
    <row r="15" spans="1:8" s="34" customFormat="1" ht="15" x14ac:dyDescent="0.4">
      <c r="A15" s="137" t="s">
        <v>199</v>
      </c>
      <c r="B15" s="59">
        <v>8</v>
      </c>
      <c r="C15" s="59">
        <f>'Whole and integrated systems'!I24</f>
        <v>0</v>
      </c>
      <c r="D15" s="63">
        <f>'Whole and integrated systems'!J24</f>
        <v>0</v>
      </c>
      <c r="E15" s="72">
        <f>C15/B15</f>
        <v>0</v>
      </c>
      <c r="F15" s="72">
        <f>D15/B15</f>
        <v>0</v>
      </c>
      <c r="G15" s="35"/>
      <c r="H15" s="35"/>
    </row>
    <row r="16" spans="1:8" s="34" customFormat="1" ht="15" x14ac:dyDescent="0.4">
      <c r="A16" s="137" t="s">
        <v>200</v>
      </c>
      <c r="B16" s="59">
        <v>16</v>
      </c>
      <c r="C16" s="59">
        <f>'Whole and integrated systems'!I35</f>
        <v>0</v>
      </c>
      <c r="D16" s="63">
        <f>'Whole and integrated systems'!J35</f>
        <v>0</v>
      </c>
      <c r="E16" s="72">
        <f>C16/B16</f>
        <v>0</v>
      </c>
      <c r="F16" s="72">
        <f>D16/B16</f>
        <v>0</v>
      </c>
      <c r="G16" s="35"/>
      <c r="H16" s="35"/>
    </row>
    <row r="17" spans="1:8" s="34" customFormat="1" ht="15" x14ac:dyDescent="0.4">
      <c r="A17" s="66" t="s">
        <v>0</v>
      </c>
      <c r="B17" s="60">
        <f>SUM(B14:B16)</f>
        <v>42</v>
      </c>
      <c r="C17" s="60">
        <f>SUM(C14:C16)</f>
        <v>0</v>
      </c>
      <c r="D17" s="65">
        <f>SUM(D14:D16)</f>
        <v>0</v>
      </c>
      <c r="E17" s="72"/>
      <c r="F17" s="72"/>
      <c r="G17" s="35"/>
      <c r="H17" s="35"/>
    </row>
    <row r="18" spans="1:8" s="34" customFormat="1" ht="15" x14ac:dyDescent="0.4">
      <c r="A18" s="67" t="s">
        <v>64</v>
      </c>
      <c r="B18" s="27" t="s">
        <v>12</v>
      </c>
      <c r="C18" s="27" t="s">
        <v>13</v>
      </c>
      <c r="D18" s="28" t="s">
        <v>14</v>
      </c>
      <c r="E18" s="72"/>
      <c r="F18" s="72"/>
      <c r="G18" s="35"/>
      <c r="H18" s="35"/>
    </row>
    <row r="19" spans="1:8" s="34" customFormat="1" ht="15" x14ac:dyDescent="0.4">
      <c r="A19" s="137" t="s">
        <v>201</v>
      </c>
      <c r="B19" s="59">
        <v>16</v>
      </c>
      <c r="C19" s="59">
        <f>'High quality treatment system'!I16</f>
        <v>0</v>
      </c>
      <c r="D19" s="63">
        <f>'High quality treatment system'!J16</f>
        <v>0</v>
      </c>
      <c r="E19" s="72">
        <f>C19/B19</f>
        <v>0</v>
      </c>
      <c r="F19" s="72">
        <f>D19/B19</f>
        <v>0</v>
      </c>
      <c r="G19" s="35"/>
      <c r="H19" s="35"/>
    </row>
    <row r="20" spans="1:8" s="34" customFormat="1" ht="15" x14ac:dyDescent="0.4">
      <c r="A20" s="137" t="s">
        <v>202</v>
      </c>
      <c r="B20" s="59">
        <v>14</v>
      </c>
      <c r="C20" s="59">
        <f>'High quality treatment system'!I26</f>
        <v>0</v>
      </c>
      <c r="D20" s="63">
        <f>'High quality treatment system'!J26</f>
        <v>0</v>
      </c>
      <c r="E20" s="72">
        <f>C20/B20</f>
        <v>0</v>
      </c>
      <c r="F20" s="72">
        <f>D20/B20</f>
        <v>0</v>
      </c>
      <c r="G20" s="35"/>
      <c r="H20" s="35"/>
    </row>
    <row r="21" spans="1:8" s="34" customFormat="1" ht="15" x14ac:dyDescent="0.4">
      <c r="A21" s="138" t="s">
        <v>203</v>
      </c>
      <c r="B21" s="59">
        <v>8</v>
      </c>
      <c r="C21" s="94">
        <f>'High quality treatment system'!I33</f>
        <v>0</v>
      </c>
      <c r="D21" s="95">
        <f>'High quality treatment system'!J33</f>
        <v>0</v>
      </c>
      <c r="E21" s="72">
        <f>C21/B21</f>
        <v>0</v>
      </c>
      <c r="F21" s="72">
        <f>D21/B21</f>
        <v>0</v>
      </c>
      <c r="G21" s="35"/>
      <c r="H21" s="35"/>
    </row>
    <row r="22" spans="1:8" s="34" customFormat="1" ht="15" x14ac:dyDescent="0.4">
      <c r="A22" s="66" t="s">
        <v>0</v>
      </c>
      <c r="B22" s="60">
        <f>SUM(B19:B21)</f>
        <v>38</v>
      </c>
      <c r="C22" s="60">
        <f>SUM(C19:C21)</f>
        <v>0</v>
      </c>
      <c r="D22" s="65">
        <f>SUM(D19:D21)</f>
        <v>0</v>
      </c>
      <c r="E22" s="72"/>
      <c r="F22" s="72"/>
      <c r="G22" s="35"/>
      <c r="H22" s="35"/>
    </row>
    <row r="23" spans="1:8" s="34" customFormat="1" ht="15" x14ac:dyDescent="0.4">
      <c r="E23" s="72"/>
      <c r="F23" s="72"/>
      <c r="G23" s="35"/>
      <c r="H23" s="35"/>
    </row>
    <row r="24" spans="1:8" s="58" customFormat="1" ht="15" x14ac:dyDescent="0.4">
      <c r="E24" s="73"/>
      <c r="F24" s="73"/>
      <c r="G24" s="13"/>
      <c r="H24" s="13"/>
    </row>
    <row r="25" spans="1:8" s="58" customFormat="1" ht="15" x14ac:dyDescent="0.4">
      <c r="E25" s="73"/>
      <c r="F25" s="73"/>
      <c r="G25" s="13"/>
      <c r="H25" s="13"/>
    </row>
    <row r="26" spans="1:8" s="58" customFormat="1" ht="15" x14ac:dyDescent="0.4">
      <c r="E26" s="73"/>
      <c r="F26" s="73"/>
      <c r="G26" s="13"/>
      <c r="H26" s="13"/>
    </row>
    <row r="27" spans="1:8" s="58" customFormat="1" ht="15" x14ac:dyDescent="0.4">
      <c r="E27" s="73"/>
      <c r="F27" s="73"/>
      <c r="G27" s="13"/>
      <c r="H27" s="13"/>
    </row>
    <row r="28" spans="1:8" s="58" customFormat="1" ht="15" x14ac:dyDescent="0.4">
      <c r="E28" s="73"/>
      <c r="F28" s="73"/>
      <c r="G28" s="13"/>
      <c r="H28" s="13"/>
    </row>
    <row r="29" spans="1:8" s="58" customFormat="1" ht="15" x14ac:dyDescent="0.4">
      <c r="E29" s="73"/>
      <c r="F29" s="73"/>
      <c r="G29" s="13"/>
      <c r="H29" s="13"/>
    </row>
    <row r="30" spans="1:8" s="58" customFormat="1" ht="15" x14ac:dyDescent="0.4">
      <c r="E30" s="73"/>
      <c r="F30" s="73"/>
      <c r="G30" s="13"/>
      <c r="H30" s="13"/>
    </row>
    <row r="31" spans="1:8" s="58" customFormat="1" ht="15" x14ac:dyDescent="0.4">
      <c r="E31" s="73"/>
      <c r="F31" s="73"/>
      <c r="G31" s="13"/>
      <c r="H31" s="13"/>
    </row>
    <row r="32" spans="1:8" s="58" customFormat="1" ht="15" x14ac:dyDescent="0.4">
      <c r="E32" s="73"/>
      <c r="F32" s="73"/>
      <c r="G32" s="13"/>
      <c r="H32" s="13"/>
    </row>
    <row r="33" spans="5:8" s="58" customFormat="1" ht="15" x14ac:dyDescent="0.4">
      <c r="E33" s="73"/>
      <c r="F33" s="73"/>
      <c r="G33" s="13"/>
      <c r="H33" s="13"/>
    </row>
    <row r="34" spans="5:8" s="58" customFormat="1" ht="15" x14ac:dyDescent="0.4">
      <c r="E34" s="73"/>
      <c r="F34" s="73"/>
      <c r="G34" s="13"/>
      <c r="H34" s="13"/>
    </row>
    <row r="35" spans="5:8" s="58" customFormat="1" ht="15" x14ac:dyDescent="0.4">
      <c r="E35" s="73"/>
      <c r="F35" s="73"/>
      <c r="G35" s="13"/>
      <c r="H35" s="13"/>
    </row>
    <row r="36" spans="5:8" s="58" customFormat="1" ht="15" x14ac:dyDescent="0.4">
      <c r="E36" s="73"/>
      <c r="F36" s="73"/>
      <c r="G36" s="13"/>
      <c r="H36" s="13"/>
    </row>
    <row r="37" spans="5:8" s="58" customFormat="1" ht="15" x14ac:dyDescent="0.4">
      <c r="E37" s="73"/>
      <c r="F37" s="73"/>
      <c r="G37" s="13"/>
      <c r="H37" s="13"/>
    </row>
    <row r="38" spans="5:8" s="58" customFormat="1" ht="15" x14ac:dyDescent="0.4">
      <c r="E38" s="73"/>
      <c r="F38" s="73"/>
      <c r="G38" s="13"/>
      <c r="H38" s="13"/>
    </row>
    <row r="39" spans="5:8" s="58" customFormat="1" ht="15" x14ac:dyDescent="0.4">
      <c r="E39" s="73"/>
      <c r="F39" s="73"/>
      <c r="G39" s="13"/>
      <c r="H39" s="13"/>
    </row>
    <row r="40" spans="5:8" s="58" customFormat="1" ht="15" x14ac:dyDescent="0.4">
      <c r="E40" s="73"/>
      <c r="F40" s="73"/>
      <c r="G40" s="13"/>
      <c r="H40" s="13"/>
    </row>
    <row r="41" spans="5:8" s="58" customFormat="1" ht="15" x14ac:dyDescent="0.4">
      <c r="E41" s="73"/>
      <c r="F41" s="73"/>
      <c r="G41" s="13"/>
      <c r="H41" s="13"/>
    </row>
    <row r="42" spans="5:8" s="58" customFormat="1" ht="15" x14ac:dyDescent="0.4">
      <c r="E42" s="73"/>
      <c r="F42" s="73"/>
      <c r="G42" s="13"/>
      <c r="H42" s="13"/>
    </row>
    <row r="43" spans="5:8" s="58" customFormat="1" ht="15" x14ac:dyDescent="0.4">
      <c r="E43" s="73"/>
      <c r="F43" s="73"/>
      <c r="G43" s="13"/>
      <c r="H43" s="13"/>
    </row>
    <row r="44" spans="5:8" s="58" customFormat="1" ht="15" x14ac:dyDescent="0.4">
      <c r="E44" s="73"/>
      <c r="F44" s="73"/>
      <c r="G44" s="13"/>
      <c r="H44" s="13"/>
    </row>
    <row r="45" spans="5:8" s="58" customFormat="1" ht="15" x14ac:dyDescent="0.4">
      <c r="E45" s="73"/>
      <c r="F45" s="73"/>
      <c r="G45" s="13"/>
      <c r="H45" s="13"/>
    </row>
    <row r="46" spans="5:8" s="58" customFormat="1" ht="15" x14ac:dyDescent="0.4">
      <c r="E46" s="73"/>
      <c r="F46" s="73"/>
      <c r="G46" s="13"/>
      <c r="H46" s="13"/>
    </row>
    <row r="47" spans="5:8" s="58" customFormat="1" ht="15" x14ac:dyDescent="0.4">
      <c r="E47" s="73"/>
      <c r="F47" s="73"/>
      <c r="G47" s="13"/>
      <c r="H47" s="13"/>
    </row>
    <row r="48" spans="5:8" s="58" customFormat="1" ht="15" x14ac:dyDescent="0.4">
      <c r="E48" s="73"/>
      <c r="F48" s="73"/>
      <c r="G48" s="13"/>
      <c r="H48" s="13"/>
    </row>
    <row r="49" spans="5:8" s="58" customFormat="1" ht="15" x14ac:dyDescent="0.4">
      <c r="E49" s="73"/>
      <c r="F49" s="73"/>
      <c r="G49" s="13"/>
      <c r="H49" s="13"/>
    </row>
    <row r="50" spans="5:8" s="58" customFormat="1" ht="15" x14ac:dyDescent="0.4">
      <c r="E50" s="73"/>
      <c r="F50" s="73"/>
      <c r="G50" s="13"/>
      <c r="H50" s="13"/>
    </row>
    <row r="51" spans="5:8" s="58" customFormat="1" ht="15" x14ac:dyDescent="0.4">
      <c r="E51" s="73"/>
      <c r="F51" s="73"/>
      <c r="G51" s="13"/>
      <c r="H51" s="13"/>
    </row>
    <row r="52" spans="5:8" s="58" customFormat="1" ht="15" x14ac:dyDescent="0.4">
      <c r="E52" s="73"/>
      <c r="F52" s="73"/>
      <c r="G52" s="13"/>
      <c r="H52" s="13"/>
    </row>
    <row r="53" spans="5:8" s="58" customFormat="1" ht="15" x14ac:dyDescent="0.4">
      <c r="E53" s="73"/>
      <c r="F53" s="73"/>
      <c r="G53" s="13"/>
      <c r="H53" s="13"/>
    </row>
    <row r="54" spans="5:8" s="58" customFormat="1" ht="15" x14ac:dyDescent="0.4">
      <c r="E54" s="73"/>
      <c r="F54" s="73"/>
      <c r="G54" s="13"/>
      <c r="H54" s="13"/>
    </row>
    <row r="55" spans="5:8" s="58" customFormat="1" ht="15" x14ac:dyDescent="0.4">
      <c r="E55" s="73"/>
      <c r="F55" s="73"/>
      <c r="G55" s="13"/>
      <c r="H55" s="13"/>
    </row>
    <row r="56" spans="5:8" s="58" customFormat="1" ht="15" x14ac:dyDescent="0.4">
      <c r="E56" s="73"/>
      <c r="F56" s="73"/>
      <c r="G56" s="13"/>
      <c r="H56" s="13"/>
    </row>
    <row r="57" spans="5:8" s="58" customFormat="1" ht="15" x14ac:dyDescent="0.4">
      <c r="E57" s="73"/>
      <c r="F57" s="73"/>
      <c r="G57" s="13"/>
      <c r="H57" s="13"/>
    </row>
    <row r="58" spans="5:8" s="58" customFormat="1" ht="15" x14ac:dyDescent="0.4">
      <c r="E58" s="73"/>
      <c r="F58" s="73"/>
      <c r="G58" s="13"/>
      <c r="H58" s="13"/>
    </row>
    <row r="59" spans="5:8" s="58" customFormat="1" ht="15" x14ac:dyDescent="0.4">
      <c r="E59" s="73"/>
      <c r="F59" s="73"/>
      <c r="G59" s="13"/>
      <c r="H59" s="13"/>
    </row>
    <row r="60" spans="5:8" s="58" customFormat="1" ht="15" x14ac:dyDescent="0.4">
      <c r="E60" s="73"/>
      <c r="F60" s="73"/>
      <c r="G60" s="13"/>
      <c r="H60" s="13"/>
    </row>
    <row r="61" spans="5:8" s="58" customFormat="1" ht="15" x14ac:dyDescent="0.4">
      <c r="E61" s="73"/>
      <c r="F61" s="73"/>
      <c r="G61" s="13"/>
      <c r="H61" s="13"/>
    </row>
    <row r="62" spans="5:8" s="58" customFormat="1" ht="15" x14ac:dyDescent="0.4">
      <c r="E62" s="73"/>
      <c r="F62" s="73"/>
      <c r="G62" s="13"/>
      <c r="H62" s="13"/>
    </row>
    <row r="63" spans="5:8" s="58" customFormat="1" ht="15" x14ac:dyDescent="0.4">
      <c r="E63" s="73"/>
      <c r="F63" s="73"/>
      <c r="G63" s="13"/>
      <c r="H63" s="13"/>
    </row>
    <row r="64" spans="5:8" s="58" customFormat="1" ht="15" x14ac:dyDescent="0.4">
      <c r="E64" s="73"/>
      <c r="F64" s="73"/>
      <c r="G64" s="13"/>
      <c r="H64" s="13"/>
    </row>
    <row r="65" spans="5:8" s="58" customFormat="1" ht="15" x14ac:dyDescent="0.4">
      <c r="E65" s="73"/>
      <c r="F65" s="73"/>
      <c r="G65" s="13"/>
      <c r="H65" s="13"/>
    </row>
    <row r="66" spans="5:8" s="58" customFormat="1" ht="15" x14ac:dyDescent="0.4">
      <c r="E66" s="73"/>
      <c r="F66" s="73"/>
      <c r="G66" s="13"/>
      <c r="H66" s="13"/>
    </row>
    <row r="67" spans="5:8" s="58" customFormat="1" ht="15" x14ac:dyDescent="0.4">
      <c r="E67" s="73"/>
      <c r="F67" s="73"/>
      <c r="G67" s="13"/>
      <c r="H67" s="13"/>
    </row>
    <row r="68" spans="5:8" s="58" customFormat="1" ht="15" x14ac:dyDescent="0.4">
      <c r="E68" s="73"/>
      <c r="F68" s="73"/>
      <c r="G68" s="13"/>
      <c r="H68" s="13"/>
    </row>
    <row r="69" spans="5:8" s="58" customFormat="1" ht="15" x14ac:dyDescent="0.4">
      <c r="E69" s="73"/>
      <c r="F69" s="73"/>
      <c r="G69" s="13"/>
      <c r="H69" s="13"/>
    </row>
    <row r="70" spans="5:8" s="58" customFormat="1" ht="15" x14ac:dyDescent="0.4">
      <c r="E70" s="73"/>
      <c r="F70" s="73"/>
      <c r="G70" s="13"/>
      <c r="H70" s="13"/>
    </row>
    <row r="71" spans="5:8" s="58" customFormat="1" ht="15" x14ac:dyDescent="0.4">
      <c r="E71" s="73"/>
      <c r="F71" s="73"/>
      <c r="G71" s="13"/>
      <c r="H71" s="13"/>
    </row>
    <row r="72" spans="5:8" s="58" customFormat="1" ht="15" x14ac:dyDescent="0.4">
      <c r="E72" s="73"/>
      <c r="F72" s="73"/>
      <c r="G72" s="13"/>
      <c r="H72" s="13"/>
    </row>
    <row r="73" spans="5:8" s="58" customFormat="1" ht="15" x14ac:dyDescent="0.4">
      <c r="E73" s="73"/>
      <c r="F73" s="73"/>
      <c r="G73" s="13"/>
      <c r="H73" s="13"/>
    </row>
    <row r="74" spans="5:8" s="58" customFormat="1" ht="15" x14ac:dyDescent="0.4">
      <c r="E74" s="73"/>
      <c r="F74" s="73"/>
      <c r="G74" s="13"/>
      <c r="H74" s="13"/>
    </row>
    <row r="75" spans="5:8" s="58" customFormat="1" ht="15" x14ac:dyDescent="0.4">
      <c r="E75" s="73"/>
      <c r="F75" s="73"/>
      <c r="G75" s="13"/>
      <c r="H75" s="13"/>
    </row>
    <row r="76" spans="5:8" s="58" customFormat="1" ht="15" x14ac:dyDescent="0.4">
      <c r="E76" s="73"/>
      <c r="F76" s="73"/>
      <c r="G76" s="13"/>
      <c r="H76" s="13"/>
    </row>
    <row r="77" spans="5:8" s="58" customFormat="1" ht="15" x14ac:dyDescent="0.4">
      <c r="E77" s="73"/>
      <c r="F77" s="73"/>
      <c r="G77" s="13"/>
      <c r="H77" s="13"/>
    </row>
    <row r="78" spans="5:8" s="58" customFormat="1" ht="15" x14ac:dyDescent="0.4">
      <c r="E78" s="73"/>
      <c r="F78" s="73"/>
      <c r="G78" s="13"/>
      <c r="H78" s="13"/>
    </row>
    <row r="79" spans="5:8" s="58" customFormat="1" ht="15" x14ac:dyDescent="0.4">
      <c r="E79" s="73"/>
      <c r="F79" s="73"/>
      <c r="G79" s="13"/>
      <c r="H79" s="13"/>
    </row>
    <row r="80" spans="5:8" s="58" customFormat="1" ht="15" x14ac:dyDescent="0.4">
      <c r="E80" s="73"/>
      <c r="F80" s="73"/>
      <c r="G80" s="13"/>
      <c r="H80" s="13"/>
    </row>
    <row r="81" spans="5:8" s="58" customFormat="1" ht="15" x14ac:dyDescent="0.4">
      <c r="E81" s="73"/>
      <c r="F81" s="73"/>
      <c r="G81" s="13"/>
      <c r="H81" s="13"/>
    </row>
    <row r="82" spans="5:8" s="58" customFormat="1" ht="15" x14ac:dyDescent="0.4">
      <c r="E82" s="73"/>
      <c r="F82" s="73"/>
      <c r="G82" s="13"/>
      <c r="H82" s="13"/>
    </row>
    <row r="83" spans="5:8" s="58" customFormat="1" ht="15" x14ac:dyDescent="0.4">
      <c r="E83" s="73"/>
      <c r="F83" s="73"/>
      <c r="G83" s="13"/>
      <c r="H83" s="13"/>
    </row>
    <row r="84" spans="5:8" s="58" customFormat="1" ht="15" x14ac:dyDescent="0.4">
      <c r="E84" s="73"/>
      <c r="F84" s="73"/>
      <c r="G84" s="13"/>
      <c r="H84" s="13"/>
    </row>
    <row r="85" spans="5:8" s="58" customFormat="1" ht="15" x14ac:dyDescent="0.4">
      <c r="E85" s="73"/>
      <c r="F85" s="73"/>
      <c r="G85" s="13"/>
      <c r="H85" s="13"/>
    </row>
    <row r="86" spans="5:8" s="58" customFormat="1" ht="15" x14ac:dyDescent="0.4">
      <c r="E86" s="73"/>
      <c r="F86" s="73"/>
      <c r="G86" s="13"/>
      <c r="H86" s="13"/>
    </row>
    <row r="87" spans="5:8" s="58" customFormat="1" ht="15" x14ac:dyDescent="0.4">
      <c r="E87" s="73"/>
      <c r="F87" s="73"/>
      <c r="G87" s="13"/>
      <c r="H87" s="13"/>
    </row>
    <row r="88" spans="5:8" s="58" customFormat="1" ht="15" x14ac:dyDescent="0.4">
      <c r="E88" s="73"/>
      <c r="F88" s="73"/>
      <c r="G88" s="13"/>
      <c r="H88" s="13"/>
    </row>
    <row r="89" spans="5:8" s="58" customFormat="1" ht="15" x14ac:dyDescent="0.4">
      <c r="E89" s="73"/>
      <c r="F89" s="73"/>
      <c r="G89" s="13"/>
      <c r="H89" s="13"/>
    </row>
    <row r="90" spans="5:8" s="58" customFormat="1" ht="15" x14ac:dyDescent="0.4">
      <c r="E90" s="73"/>
      <c r="F90" s="73"/>
      <c r="G90" s="13"/>
      <c r="H90" s="13"/>
    </row>
    <row r="91" spans="5:8" s="58" customFormat="1" ht="15" x14ac:dyDescent="0.4">
      <c r="E91" s="73"/>
      <c r="F91" s="73"/>
      <c r="G91" s="13"/>
      <c r="H91" s="13"/>
    </row>
    <row r="92" spans="5:8" s="58" customFormat="1" ht="15" x14ac:dyDescent="0.4">
      <c r="E92" s="73"/>
      <c r="F92" s="73"/>
      <c r="G92" s="13"/>
      <c r="H92" s="13"/>
    </row>
    <row r="93" spans="5:8" s="58" customFormat="1" ht="15" x14ac:dyDescent="0.4">
      <c r="E93" s="73"/>
      <c r="F93" s="73"/>
      <c r="G93" s="13"/>
      <c r="H93" s="13"/>
    </row>
    <row r="94" spans="5:8" s="58" customFormat="1" ht="15" x14ac:dyDescent="0.4">
      <c r="E94" s="73"/>
      <c r="F94" s="73"/>
      <c r="G94" s="13"/>
      <c r="H94" s="13"/>
    </row>
    <row r="95" spans="5:8" s="58" customFormat="1" ht="15" x14ac:dyDescent="0.4">
      <c r="E95" s="73"/>
      <c r="F95" s="73"/>
      <c r="G95" s="13"/>
      <c r="H95" s="13"/>
    </row>
    <row r="96" spans="5:8" s="58" customFormat="1" ht="15" x14ac:dyDescent="0.4">
      <c r="E96" s="73"/>
      <c r="F96" s="73"/>
      <c r="G96" s="13"/>
      <c r="H96" s="13"/>
    </row>
    <row r="97" spans="5:8" s="58" customFormat="1" ht="15" x14ac:dyDescent="0.4">
      <c r="E97" s="73"/>
      <c r="F97" s="73"/>
      <c r="G97" s="13"/>
      <c r="H97" s="13"/>
    </row>
    <row r="98" spans="5:8" s="58" customFormat="1" ht="15" x14ac:dyDescent="0.4">
      <c r="E98" s="73"/>
      <c r="F98" s="73"/>
      <c r="G98" s="13"/>
      <c r="H98" s="13"/>
    </row>
    <row r="99" spans="5:8" s="58" customFormat="1" ht="15" x14ac:dyDescent="0.4">
      <c r="E99" s="73"/>
      <c r="F99" s="73"/>
      <c r="G99" s="13"/>
      <c r="H99" s="13"/>
    </row>
    <row r="100" spans="5:8" s="58" customFormat="1" ht="15" x14ac:dyDescent="0.4">
      <c r="E100" s="73"/>
      <c r="F100" s="73"/>
      <c r="G100" s="13"/>
      <c r="H100" s="13"/>
    </row>
    <row r="101" spans="5:8" s="58" customFormat="1" ht="15" x14ac:dyDescent="0.4">
      <c r="E101" s="73"/>
      <c r="F101" s="73"/>
      <c r="G101" s="13"/>
      <c r="H101" s="13"/>
    </row>
    <row r="102" spans="5:8" s="58" customFormat="1" ht="15" x14ac:dyDescent="0.4">
      <c r="E102" s="73"/>
      <c r="F102" s="73"/>
      <c r="G102" s="13"/>
      <c r="H102" s="13"/>
    </row>
    <row r="103" spans="5:8" s="58" customFormat="1" ht="15" x14ac:dyDescent="0.4">
      <c r="E103" s="73"/>
      <c r="F103" s="73"/>
      <c r="G103" s="13"/>
      <c r="H103" s="13"/>
    </row>
    <row r="104" spans="5:8" s="58" customFormat="1" ht="15" x14ac:dyDescent="0.4">
      <c r="E104" s="73"/>
      <c r="F104" s="73"/>
      <c r="G104" s="13"/>
      <c r="H104" s="13"/>
    </row>
    <row r="105" spans="5:8" s="58" customFormat="1" ht="15" x14ac:dyDescent="0.4">
      <c r="E105" s="73"/>
      <c r="F105" s="73"/>
      <c r="G105" s="13"/>
      <c r="H105" s="13"/>
    </row>
    <row r="106" spans="5:8" s="58" customFormat="1" ht="15" x14ac:dyDescent="0.4">
      <c r="E106" s="73"/>
      <c r="F106" s="73"/>
      <c r="G106" s="13"/>
      <c r="H106" s="13"/>
    </row>
    <row r="107" spans="5:8" s="58" customFormat="1" ht="15" x14ac:dyDescent="0.4">
      <c r="E107" s="73"/>
      <c r="F107" s="73"/>
      <c r="G107" s="13"/>
      <c r="H107" s="13"/>
    </row>
    <row r="108" spans="5:8" s="58" customFormat="1" ht="15" x14ac:dyDescent="0.4">
      <c r="E108" s="73"/>
      <c r="F108" s="73"/>
      <c r="G108" s="13"/>
      <c r="H108" s="13"/>
    </row>
    <row r="109" spans="5:8" s="58" customFormat="1" ht="15" x14ac:dyDescent="0.4">
      <c r="E109" s="73"/>
      <c r="F109" s="73"/>
      <c r="G109" s="13"/>
      <c r="H109" s="13"/>
    </row>
    <row r="110" spans="5:8" s="58" customFormat="1" ht="15" x14ac:dyDescent="0.4">
      <c r="E110" s="73"/>
      <c r="F110" s="73"/>
      <c r="G110" s="13"/>
      <c r="H110" s="13"/>
    </row>
    <row r="111" spans="5:8" s="58" customFormat="1" ht="15" x14ac:dyDescent="0.4">
      <c r="E111" s="73"/>
      <c r="F111" s="73"/>
      <c r="G111" s="13"/>
      <c r="H111" s="13"/>
    </row>
    <row r="112" spans="5:8" s="58" customFormat="1" ht="15" x14ac:dyDescent="0.4">
      <c r="E112" s="73"/>
      <c r="F112" s="73"/>
      <c r="G112" s="13"/>
      <c r="H112" s="13"/>
    </row>
    <row r="113" spans="5:8" s="58" customFormat="1" ht="15" x14ac:dyDescent="0.4">
      <c r="E113" s="73"/>
      <c r="F113" s="73"/>
      <c r="G113" s="13"/>
      <c r="H113" s="13"/>
    </row>
    <row r="114" spans="5:8" s="58" customFormat="1" ht="15" x14ac:dyDescent="0.4">
      <c r="E114" s="73"/>
      <c r="F114" s="73"/>
      <c r="G114" s="13"/>
      <c r="H114" s="13"/>
    </row>
    <row r="115" spans="5:8" s="58" customFormat="1" ht="15" x14ac:dyDescent="0.4">
      <c r="E115" s="73"/>
      <c r="F115" s="73"/>
      <c r="G115" s="13"/>
      <c r="H115" s="13"/>
    </row>
    <row r="116" spans="5:8" s="58" customFormat="1" ht="15" x14ac:dyDescent="0.4">
      <c r="E116" s="73"/>
      <c r="F116" s="73"/>
      <c r="G116" s="13"/>
      <c r="H116" s="13"/>
    </row>
    <row r="117" spans="5:8" s="58" customFormat="1" ht="15" x14ac:dyDescent="0.4">
      <c r="E117" s="73"/>
      <c r="F117" s="73"/>
      <c r="G117" s="13"/>
      <c r="H117" s="13"/>
    </row>
    <row r="118" spans="5:8" s="58" customFormat="1" ht="15" x14ac:dyDescent="0.4">
      <c r="E118" s="73"/>
      <c r="F118" s="73"/>
      <c r="G118" s="13"/>
      <c r="H118" s="13"/>
    </row>
    <row r="119" spans="5:8" s="58" customFormat="1" ht="15" x14ac:dyDescent="0.4">
      <c r="E119" s="73"/>
      <c r="F119" s="73"/>
      <c r="G119" s="13"/>
      <c r="H119" s="13"/>
    </row>
    <row r="120" spans="5:8" s="58" customFormat="1" ht="15" x14ac:dyDescent="0.4">
      <c r="E120" s="73"/>
      <c r="F120" s="73"/>
      <c r="G120" s="13"/>
      <c r="H120" s="13"/>
    </row>
    <row r="121" spans="5:8" s="58" customFormat="1" ht="15" x14ac:dyDescent="0.4">
      <c r="E121" s="73"/>
      <c r="F121" s="73"/>
      <c r="G121" s="13"/>
      <c r="H121" s="13"/>
    </row>
    <row r="122" spans="5:8" s="58" customFormat="1" ht="15" x14ac:dyDescent="0.4">
      <c r="E122" s="73"/>
      <c r="F122" s="73"/>
      <c r="G122" s="13"/>
      <c r="H122" s="13"/>
    </row>
    <row r="123" spans="5:8" s="58" customFormat="1" ht="15" x14ac:dyDescent="0.4">
      <c r="E123" s="73"/>
      <c r="F123" s="73"/>
      <c r="G123" s="13"/>
      <c r="H123" s="13"/>
    </row>
    <row r="124" spans="5:8" s="58" customFormat="1" ht="15" x14ac:dyDescent="0.4">
      <c r="E124" s="73"/>
      <c r="F124" s="73"/>
      <c r="G124" s="13"/>
      <c r="H124" s="13"/>
    </row>
    <row r="125" spans="5:8" s="58" customFormat="1" ht="15" x14ac:dyDescent="0.4">
      <c r="E125" s="73"/>
      <c r="F125" s="73"/>
      <c r="G125" s="13"/>
      <c r="H125" s="13"/>
    </row>
    <row r="126" spans="5:8" s="58" customFormat="1" ht="15" x14ac:dyDescent="0.4">
      <c r="E126" s="73"/>
      <c r="F126" s="73"/>
      <c r="G126" s="13"/>
      <c r="H126" s="13"/>
    </row>
    <row r="127" spans="5:8" s="58" customFormat="1" ht="15" x14ac:dyDescent="0.4">
      <c r="E127" s="73"/>
      <c r="F127" s="73"/>
      <c r="G127" s="13"/>
      <c r="H127" s="13"/>
    </row>
    <row r="128" spans="5:8" s="58" customFormat="1" ht="15" x14ac:dyDescent="0.4">
      <c r="E128" s="73"/>
      <c r="F128" s="73"/>
      <c r="G128" s="13"/>
      <c r="H128" s="13"/>
    </row>
    <row r="129" spans="5:8" s="58" customFormat="1" ht="15" x14ac:dyDescent="0.4">
      <c r="E129" s="73"/>
      <c r="F129" s="73"/>
      <c r="G129" s="13"/>
      <c r="H129" s="13"/>
    </row>
    <row r="130" spans="5:8" s="58" customFormat="1" ht="15" x14ac:dyDescent="0.4">
      <c r="E130" s="73"/>
      <c r="F130" s="73"/>
      <c r="G130" s="13"/>
      <c r="H130" s="13"/>
    </row>
  </sheetData>
  <pageMargins left="0.7" right="0.7" top="0.75" bottom="0.75" header="0.3" footer="0.3"/>
  <pageSetup paperSize="9" scale="83" fitToHeight="0" orientation="portrait" r:id="rId1"/>
  <drawing r:id="rId2"/>
  <tableParts count="4">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53c069-03a3-4718-baf8-fdaf0723a86e">
      <Terms xmlns="http://schemas.microsoft.com/office/infopath/2007/PartnerControls"/>
    </lcf76f155ced4ddcb4097134ff3c332f>
    <TaxCatchAll xmlns="f65ad3d8-3c7c-46b3-9125-5bfb0d01077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F34B766C639B46ABCBC0BD748901EC" ma:contentTypeVersion="16" ma:contentTypeDescription="Create a new document." ma:contentTypeScope="" ma:versionID="fe6aad902e0689d67422ba7f919706ac">
  <xsd:schema xmlns:xsd="http://www.w3.org/2001/XMLSchema" xmlns:xs="http://www.w3.org/2001/XMLSchema" xmlns:p="http://schemas.microsoft.com/office/2006/metadata/properties" xmlns:ns2="d353c069-03a3-4718-baf8-fdaf0723a86e" xmlns:ns3="8b2fa6f3-db7c-4e2f-8caa-8062c2e156b6" xmlns:ns4="f65ad3d8-3c7c-46b3-9125-5bfb0d010774" targetNamespace="http://schemas.microsoft.com/office/2006/metadata/properties" ma:root="true" ma:fieldsID="c9deb7c5ebe82e555a8c9eee5e76ebee" ns2:_="" ns3:_="" ns4:_="">
    <xsd:import namespace="d353c069-03a3-4718-baf8-fdaf0723a86e"/>
    <xsd:import namespace="8b2fa6f3-db7c-4e2f-8caa-8062c2e156b6"/>
    <xsd:import namespace="f65ad3d8-3c7c-46b3-9125-5bfb0d0107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3c069-03a3-4718-baf8-fdaf0723a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289f538-edf0-4bde-b084-18e01efd0e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2fa6f3-db7c-4e2f-8caa-8062c2e156b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5ad3d8-3c7c-46b3-9125-5bfb0d01077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8ed8904-622f-41c1-b2e2-20843b9b15b2}" ma:internalName="TaxCatchAll" ma:showField="CatchAllData" ma:web="8b2fa6f3-db7c-4e2f-8caa-8062c2e15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9DE23F-9A81-4E00-9C3B-C8D996810348}">
  <ds:schemaRefs>
    <ds:schemaRef ds:uri="http://purl.org/dc/elements/1.1/"/>
    <ds:schemaRef ds:uri="http://schemas.microsoft.com/office/2006/metadata/properties"/>
    <ds:schemaRef ds:uri="f65ad3d8-3c7c-46b3-9125-5bfb0d010774"/>
    <ds:schemaRef ds:uri="8b2fa6f3-db7c-4e2f-8caa-8062c2e156b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d353c069-03a3-4718-baf8-fdaf0723a86e"/>
    <ds:schemaRef ds:uri="http://www.w3.org/XML/1998/namespace"/>
    <ds:schemaRef ds:uri="http://purl.org/dc/dcmitype/"/>
  </ds:schemaRefs>
</ds:datastoreItem>
</file>

<file path=customXml/itemProps2.xml><?xml version="1.0" encoding="utf-8"?>
<ds:datastoreItem xmlns:ds="http://schemas.openxmlformats.org/officeDocument/2006/customXml" ds:itemID="{F1938A52-3246-46F3-A0E2-A3C1A151BE3D}">
  <ds:schemaRefs>
    <ds:schemaRef ds:uri="http://schemas.microsoft.com/sharepoint/v3/contenttype/forms"/>
  </ds:schemaRefs>
</ds:datastoreItem>
</file>

<file path=customXml/itemProps3.xml><?xml version="1.0" encoding="utf-8"?>
<ds:datastoreItem xmlns:ds="http://schemas.openxmlformats.org/officeDocument/2006/customXml" ds:itemID="{DC9F0810-A3B6-425E-A889-0DA4A92F0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3c069-03a3-4718-baf8-fdaf0723a86e"/>
    <ds:schemaRef ds:uri="8b2fa6f3-db7c-4e2f-8caa-8062c2e156b6"/>
    <ds:schemaRef ds:uri="f65ad3d8-3c7c-46b3-9125-5bfb0d010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Partnerships and governance</vt:lpstr>
      <vt:lpstr>Commissioning cycle</vt:lpstr>
      <vt:lpstr>Whole and integrated systems</vt:lpstr>
      <vt:lpstr>High quality treatment system</vt:lpstr>
      <vt:lpstr>Scores</vt:lpstr>
      <vt:lpstr>'Commissioning cycle'!Print_Area</vt:lpstr>
      <vt:lpstr>'High quality treatment system'!Print_Area</vt:lpstr>
      <vt:lpstr>'Partnerships and governance'!Print_Area</vt:lpstr>
      <vt:lpstr>Scores!Print_Area</vt:lpstr>
      <vt:lpstr>'Whole and integrated systems'!Print_Area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CQS self-assessment tool</dc:title>
  <dc:creator>Office for Health Improvement and Disparities</dc:creator>
  <cp:keywords>Commissioning; Treatment; Recovery; Alcohol; Drugs</cp:keywords>
  <cp:lastModifiedBy>Daniel Brier</cp:lastModifiedBy>
  <cp:lastPrinted>2021-12-06T23:38:35Z</cp:lastPrinted>
  <dcterms:created xsi:type="dcterms:W3CDTF">2015-11-12T14:01:02Z</dcterms:created>
  <dcterms:modified xsi:type="dcterms:W3CDTF">2022-08-01T15:27:26Z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0x0101004EF34B766C639B46ABCBC0BD748901EC</vt:lpwstr>
  </property>
</Properties>
</file>