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021/Older People's Housing/6. Final for Publication/"/>
    </mc:Choice>
  </mc:AlternateContent>
  <xr:revisionPtr revIDLastSave="101" documentId="13_ncr:1_{57595926-2413-4F81-9FD3-1B725A85A834}" xr6:coauthVersionLast="47" xr6:coauthVersionMax="47" xr10:uidLastSave="{03059E78-E3A1-4D1A-B76E-B0361C0E3B3E}"/>
  <bookViews>
    <workbookView xWindow="-96" yWindow="-96" windowWidth="16608" windowHeight="10536" xr2:uid="{AB4D2C8C-FA1E-4BDB-AB08-D253FC905A8D}"/>
  </bookViews>
  <sheets>
    <sheet name="Contents" sheetId="1" r:id="rId1"/>
    <sheet name="Fig 3.1" sheetId="2" r:id="rId2"/>
    <sheet name="Fig 3.2" sheetId="5" r:id="rId3"/>
    <sheet name="Fig 3.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9" i="1"/>
  <c r="B7" i="1" l="1"/>
</calcChain>
</file>

<file path=xl/sharedStrings.xml><?xml version="1.0" encoding="utf-8"?>
<sst xmlns="http://schemas.openxmlformats.org/spreadsheetml/2006/main" count="49" uniqueCount="36">
  <si>
    <t>income quintile 1 (lowest)</t>
  </si>
  <si>
    <t>income quintile 5 (highest)</t>
  </si>
  <si>
    <t>Source: English Housing Survey, full household sample</t>
  </si>
  <si>
    <t>FIGURES</t>
  </si>
  <si>
    <t>2020-21 English Housing Survey Older People's Housing report</t>
  </si>
  <si>
    <t>65-74</t>
  </si>
  <si>
    <t>75 or over</t>
  </si>
  <si>
    <t>all aged 65 or over</t>
  </si>
  <si>
    <t>percentages</t>
  </si>
  <si>
    <t>Base: all older households</t>
  </si>
  <si>
    <t>Underlying Data for Figure 2.1: Income quintiles by age, 2020-21</t>
  </si>
  <si>
    <t>income quintile 2</t>
  </si>
  <si>
    <t>income quintile 3</t>
  </si>
  <si>
    <t>income quintile 4</t>
  </si>
  <si>
    <t>Chapter 3: Figures</t>
  </si>
  <si>
    <t>Notes: underlying data are presented in Annex Table 3.1</t>
  </si>
  <si>
    <t>Figure 3.1: Income quintiles by age, older households, 2020-21</t>
  </si>
  <si>
    <t>private renters</t>
  </si>
  <si>
    <t>social renters</t>
  </si>
  <si>
    <t>no savings</t>
  </si>
  <si>
    <t>under £1,000</t>
  </si>
  <si>
    <t>£1,000 - £4,999</t>
  </si>
  <si>
    <t>£5,000 to £15,999</t>
  </si>
  <si>
    <t>£16,000 to £49,000</t>
  </si>
  <si>
    <t>£50,000 or more</t>
  </si>
  <si>
    <t>no savings amount given</t>
  </si>
  <si>
    <t>Notes: underlying data are presented in Annex Table 3.8</t>
  </si>
  <si>
    <t>owner occupiers</t>
  </si>
  <si>
    <t>mortgagors</t>
  </si>
  <si>
    <t>u</t>
  </si>
  <si>
    <t>Notes: underlying data are presented in Annex Table 3.5</t>
  </si>
  <si>
    <t>average</t>
  </si>
  <si>
    <t>Figure 3.3: Presence and amount of savings by tenure, older households, 2020-21</t>
  </si>
  <si>
    <t>Underlying Data for Figure 3.3: Presence and amount of savings by tenure, older households, 2020-21</t>
  </si>
  <si>
    <t>Underlying Data for Figure 3.2: Proportion of income spend on housing (including housing support) by tenure and income quintile, older households, 2020-21</t>
  </si>
  <si>
    <t>Figure 3.2: Proportion of income spent on housing (including Housing Support) by tenure and income quintile, older households,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</si>
</sst>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.0%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rgb="FF00999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i/>
      <sz val="9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Arial"/>
    </font>
    <font>
      <b/>
      <sz val="12"/>
      <color rgb="FF009999"/>
      <name val="Arial"/>
    </font>
    <font>
      <b/>
      <sz val="10"/>
      <color indexed="8"/>
      <name val="Arial"/>
    </font>
    <font>
      <b/>
      <sz val="11"/>
      <name val="Arial"/>
    </font>
    <font>
      <b/>
      <sz val="12"/>
      <color indexed="24"/>
      <name val="Arial"/>
    </font>
    <font>
      <sz val="10"/>
      <color indexed="8"/>
      <name val="Arial"/>
    </font>
    <font>
      <i/>
      <sz val="9"/>
      <color indexed="8"/>
      <name val="Arial"/>
    </font>
    <font>
      <sz val="10"/>
      <color rgb="FF000000"/>
      <name val="Arial"/>
    </font>
    <font>
      <sz val="10"/>
      <name val="Arial"/>
    </font>
    <font>
      <b/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</cellStyleXfs>
  <cellXfs count="5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2" borderId="0" xfId="0" applyFill="1"/>
    <xf numFmtId="0" fontId="2" fillId="3" borderId="0" xfId="0" applyFont="1" applyFill="1"/>
    <xf numFmtId="0" fontId="4" fillId="3" borderId="0" xfId="1" applyFont="1" applyFill="1" applyAlignment="1">
      <alignment vertical="top" wrapText="1"/>
    </xf>
    <xf numFmtId="0" fontId="5" fillId="3" borderId="0" xfId="2" applyFont="1" applyFill="1"/>
    <xf numFmtId="0" fontId="4" fillId="3" borderId="0" xfId="1" applyFont="1" applyFill="1" applyAlignment="1">
      <alignment wrapText="1"/>
    </xf>
    <xf numFmtId="0" fontId="6" fillId="3" borderId="0" xfId="0" applyFont="1" applyFill="1"/>
    <xf numFmtId="0" fontId="1" fillId="3" borderId="1" xfId="0" applyFont="1" applyFill="1" applyBorder="1"/>
    <xf numFmtId="0" fontId="7" fillId="3" borderId="1" xfId="1" applyFont="1" applyFill="1" applyBorder="1" applyAlignment="1">
      <alignment horizontal="right" wrapText="1"/>
    </xf>
    <xf numFmtId="0" fontId="1" fillId="3" borderId="2" xfId="0" applyFont="1" applyFill="1" applyBorder="1"/>
    <xf numFmtId="0" fontId="4" fillId="3" borderId="2" xfId="1" applyFont="1" applyFill="1" applyBorder="1" applyAlignment="1">
      <alignment horizontal="right" wrapText="1"/>
    </xf>
    <xf numFmtId="0" fontId="3" fillId="2" borderId="0" xfId="3" applyFill="1" applyAlignment="1">
      <alignment horizontal="left"/>
    </xf>
    <xf numFmtId="164" fontId="3" fillId="3" borderId="0" xfId="3" applyNumberFormat="1" applyFill="1"/>
    <xf numFmtId="164" fontId="3" fillId="3" borderId="0" xfId="3" applyNumberFormat="1" applyFill="1" applyAlignment="1">
      <alignment horizontal="right"/>
    </xf>
    <xf numFmtId="0" fontId="3" fillId="2" borderId="1" xfId="3" applyFill="1" applyBorder="1" applyAlignment="1">
      <alignment horizontal="left"/>
    </xf>
    <xf numFmtId="164" fontId="7" fillId="2" borderId="1" xfId="4" applyNumberFormat="1" applyFont="1" applyFill="1" applyBorder="1" applyAlignment="1">
      <alignment horizontal="right"/>
    </xf>
    <xf numFmtId="164" fontId="3" fillId="3" borderId="1" xfId="3" applyNumberFormat="1" applyFill="1" applyBorder="1"/>
    <xf numFmtId="165" fontId="7" fillId="2" borderId="0" xfId="0" applyNumberFormat="1" applyFont="1" applyFill="1" applyAlignment="1">
      <alignment horizontal="right" vertical="top"/>
    </xf>
    <xf numFmtId="0" fontId="7" fillId="3" borderId="0" xfId="0" applyFont="1" applyFill="1"/>
    <xf numFmtId="164" fontId="7" fillId="3" borderId="0" xfId="0" applyNumberFormat="1" applyFont="1" applyFill="1"/>
    <xf numFmtId="0" fontId="8" fillId="3" borderId="0" xfId="0" applyFont="1" applyFill="1" applyAlignment="1">
      <alignment vertical="center"/>
    </xf>
    <xf numFmtId="0" fontId="3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9" fillId="2" borderId="0" xfId="5" applyFill="1" applyAlignment="1"/>
    <xf numFmtId="0" fontId="7" fillId="3" borderId="3" xfId="1" applyFont="1" applyFill="1" applyBorder="1" applyAlignment="1">
      <alignment horizontal="right" wrapText="1"/>
    </xf>
    <xf numFmtId="0" fontId="11" fillId="3" borderId="0" xfId="0" applyFont="1" applyFill="1" applyAlignment="1">
      <alignment horizontal="right"/>
    </xf>
    <xf numFmtId="164" fontId="13" fillId="4" borderId="0" xfId="6" applyNumberFormat="1" applyFont="1" applyFill="1" applyAlignment="1">
      <alignment horizontal="right"/>
    </xf>
    <xf numFmtId="0" fontId="7" fillId="3" borderId="1" xfId="1" applyFont="1" applyFill="1" applyBorder="1" applyAlignment="1">
      <alignment horizontal="right"/>
    </xf>
    <xf numFmtId="3" fontId="13" fillId="4" borderId="0" xfId="7" applyNumberFormat="1" applyFill="1" applyAlignment="1">
      <alignment horizontal="left" vertical="top"/>
    </xf>
    <xf numFmtId="0" fontId="13" fillId="4" borderId="1" xfId="8" applyFill="1" applyBorder="1" applyAlignment="1">
      <alignment horizontal="left" vertical="top"/>
    </xf>
    <xf numFmtId="164" fontId="13" fillId="4" borderId="1" xfId="6" applyNumberFormat="1" applyFont="1" applyFill="1" applyBorder="1" applyAlignment="1">
      <alignment horizontal="right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/>
    <xf numFmtId="0" fontId="16" fillId="3" borderId="0" xfId="1" applyFont="1" applyFill="1" applyAlignment="1">
      <alignment vertical="top" wrapText="1"/>
    </xf>
    <xf numFmtId="0" fontId="17" fillId="3" borderId="0" xfId="2" applyFont="1" applyFill="1"/>
    <xf numFmtId="0" fontId="16" fillId="3" borderId="0" xfId="1" applyFont="1" applyFill="1" applyAlignment="1">
      <alignment wrapText="1"/>
    </xf>
    <xf numFmtId="0" fontId="18" fillId="3" borderId="0" xfId="0" applyFont="1" applyFill="1"/>
    <xf numFmtId="0" fontId="14" fillId="3" borderId="1" xfId="0" applyFont="1" applyFill="1" applyBorder="1"/>
    <xf numFmtId="0" fontId="19" fillId="3" borderId="1" xfId="1" applyFont="1" applyFill="1" applyBorder="1" applyAlignment="1">
      <alignment horizontal="right"/>
    </xf>
    <xf numFmtId="0" fontId="19" fillId="3" borderId="1" xfId="1" applyFont="1" applyFill="1" applyBorder="1" applyAlignment="1">
      <alignment horizontal="right" wrapText="1"/>
    </xf>
    <xf numFmtId="0" fontId="19" fillId="3" borderId="3" xfId="1" applyFont="1" applyFill="1" applyBorder="1" applyAlignment="1">
      <alignment horizontal="right" wrapText="1"/>
    </xf>
    <xf numFmtId="0" fontId="14" fillId="3" borderId="2" xfId="0" applyFont="1" applyFill="1" applyBorder="1"/>
    <xf numFmtId="0" fontId="16" fillId="3" borderId="2" xfId="1" applyFont="1" applyFill="1" applyBorder="1" applyAlignment="1">
      <alignment horizontal="right" wrapText="1"/>
    </xf>
    <xf numFmtId="0" fontId="20" fillId="3" borderId="0" xfId="0" applyFont="1" applyFill="1" applyAlignment="1">
      <alignment horizontal="right"/>
    </xf>
    <xf numFmtId="164" fontId="21" fillId="4" borderId="0" xfId="6" applyNumberFormat="1" applyFont="1" applyFill="1" applyAlignment="1">
      <alignment horizontal="right"/>
    </xf>
    <xf numFmtId="164" fontId="22" fillId="3" borderId="0" xfId="3" applyNumberFormat="1" applyFont="1" applyFill="1"/>
    <xf numFmtId="165" fontId="19" fillId="2" borderId="0" xfId="0" applyNumberFormat="1" applyFont="1" applyFill="1" applyAlignment="1">
      <alignment horizontal="right" vertical="top"/>
    </xf>
    <xf numFmtId="164" fontId="21" fillId="4" borderId="1" xfId="6" applyNumberFormat="1" applyFont="1" applyFill="1" applyBorder="1" applyAlignment="1">
      <alignment horizontal="right"/>
    </xf>
    <xf numFmtId="0" fontId="23" fillId="3" borderId="0" xfId="0" applyFont="1" applyFill="1" applyAlignment="1">
      <alignment vertical="center"/>
    </xf>
    <xf numFmtId="0" fontId="22" fillId="2" borderId="0" xfId="3" applyFont="1" applyFill="1" applyAlignment="1">
      <alignment horizontal="left"/>
    </xf>
    <xf numFmtId="0" fontId="22" fillId="2" borderId="1" xfId="3" applyFont="1" applyFill="1" applyBorder="1" applyAlignment="1">
      <alignment horizontal="left"/>
    </xf>
    <xf numFmtId="0" fontId="5" fillId="3" borderId="1" xfId="2" applyFont="1" applyFill="1" applyBorder="1" applyAlignment="1">
      <alignment horizontal="left" wrapText="1"/>
    </xf>
    <xf numFmtId="0" fontId="17" fillId="3" borderId="1" xfId="2" applyFont="1" applyFill="1" applyBorder="1" applyAlignment="1">
      <alignment horizontal="left" wrapText="1"/>
    </xf>
  </cellXfs>
  <cellStyles count="9">
    <cellStyle name="Hyperlink" xfId="5" builtinId="8"/>
    <cellStyle name="Normal" xfId="0" builtinId="0"/>
    <cellStyle name="Normal 2 2 2" xfId="8" xr:uid="{48ED673C-5167-4131-9655-81D870514985}"/>
    <cellStyle name="Normal 2 4" xfId="3" xr:uid="{49240700-AC2D-4C18-8FB6-12507483B054}"/>
    <cellStyle name="Normal 3 2 2" xfId="6" xr:uid="{B6E5166D-E437-464D-B54E-C5775A324625}"/>
    <cellStyle name="Normal 6" xfId="2" xr:uid="{AC24D7FE-C023-493E-9EB6-9D6F7D7B293B}"/>
    <cellStyle name="Normal_Saving amt_1" xfId="7" xr:uid="{6C3A87B4-5DA9-4901-98F5-F5A3BED6A9E7}"/>
    <cellStyle name="Normal_Sheet1_1" xfId="1" xr:uid="{D5F08F89-3A2C-406E-87F1-EEF3BE57C5C4}"/>
    <cellStyle name="Normal_Sheet2" xfId="4" xr:uid="{8084723F-3579-4AD0-87AC-B0CC7EAF83D7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00136338460232E-2"/>
          <c:y val="3.9162326931355802E-2"/>
          <c:w val="0.8711757276074279"/>
          <c:h val="0.89068743568265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3.1'!$U$4:$U$5</c:f>
              <c:strCache>
                <c:ptCount val="2"/>
                <c:pt idx="0">
                  <c:v>65-74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3.1'!$T$6:$T$10</c:f>
              <c:strCache>
                <c:ptCount val="5"/>
                <c:pt idx="0">
                  <c:v>income quintile 1 (lowest)</c:v>
                </c:pt>
                <c:pt idx="1">
                  <c:v>income quintile 2</c:v>
                </c:pt>
                <c:pt idx="2">
                  <c:v>income quintile 3</c:v>
                </c:pt>
                <c:pt idx="3">
                  <c:v>income quintile 4</c:v>
                </c:pt>
                <c:pt idx="4">
                  <c:v>income quintile 5 (highest)</c:v>
                </c:pt>
              </c:strCache>
            </c:strRef>
          </c:cat>
          <c:val>
            <c:numRef>
              <c:f>'Fig 3.1'!$U$6:$U$10</c:f>
              <c:numCache>
                <c:formatCode>0.0</c:formatCode>
                <c:ptCount val="5"/>
                <c:pt idx="0">
                  <c:v>23.268693990821561</c:v>
                </c:pt>
                <c:pt idx="1">
                  <c:v>25.594793529843052</c:v>
                </c:pt>
                <c:pt idx="2">
                  <c:v>22.891421818156584</c:v>
                </c:pt>
                <c:pt idx="3">
                  <c:v>18.719801634972129</c:v>
                </c:pt>
                <c:pt idx="4">
                  <c:v>9.5252890262065701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D-43CD-B72D-111761DD4298}"/>
            </c:ext>
          </c:extLst>
        </c:ser>
        <c:ser>
          <c:idx val="1"/>
          <c:order val="1"/>
          <c:tx>
            <c:strRef>
              <c:f>'Fig 3.1'!$V$4:$V$5</c:f>
              <c:strCache>
                <c:ptCount val="2"/>
                <c:pt idx="0">
                  <c:v>75 or over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3.1'!$T$6:$T$10</c:f>
              <c:strCache>
                <c:ptCount val="5"/>
                <c:pt idx="0">
                  <c:v>income quintile 1 (lowest)</c:v>
                </c:pt>
                <c:pt idx="1">
                  <c:v>income quintile 2</c:v>
                </c:pt>
                <c:pt idx="2">
                  <c:v>income quintile 3</c:v>
                </c:pt>
                <c:pt idx="3">
                  <c:v>income quintile 4</c:v>
                </c:pt>
                <c:pt idx="4">
                  <c:v>income quintile 5 (highest)</c:v>
                </c:pt>
              </c:strCache>
            </c:strRef>
          </c:cat>
          <c:val>
            <c:numRef>
              <c:f>'Fig 3.1'!$V$6:$V$10</c:f>
              <c:numCache>
                <c:formatCode>0.0</c:formatCode>
                <c:ptCount val="5"/>
                <c:pt idx="0">
                  <c:v>33.180496043683931</c:v>
                </c:pt>
                <c:pt idx="1">
                  <c:v>30.245952024065918</c:v>
                </c:pt>
                <c:pt idx="2">
                  <c:v>18.054372296392025</c:v>
                </c:pt>
                <c:pt idx="3">
                  <c:v>12.914009181114579</c:v>
                </c:pt>
                <c:pt idx="4">
                  <c:v>5.6051704547434751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1D-43CD-B72D-111761DD4298}"/>
            </c:ext>
          </c:extLst>
        </c:ser>
        <c:ser>
          <c:idx val="2"/>
          <c:order val="2"/>
          <c:tx>
            <c:strRef>
              <c:f>'Fig 3.1'!$W$4</c:f>
              <c:strCache>
                <c:ptCount val="1"/>
                <c:pt idx="0">
                  <c:v>all aged 65 or over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3.1'!$T$6:$T$10</c:f>
              <c:strCache>
                <c:ptCount val="5"/>
                <c:pt idx="0">
                  <c:v>income quintile 1 (lowest)</c:v>
                </c:pt>
                <c:pt idx="1">
                  <c:v>income quintile 2</c:v>
                </c:pt>
                <c:pt idx="2">
                  <c:v>income quintile 3</c:v>
                </c:pt>
                <c:pt idx="3">
                  <c:v>income quintile 4</c:v>
                </c:pt>
                <c:pt idx="4">
                  <c:v>income quintile 5 (highest)</c:v>
                </c:pt>
              </c:strCache>
            </c:strRef>
          </c:cat>
          <c:val>
            <c:numRef>
              <c:f>'Fig 3.1'!$W$6:$W$10</c:f>
              <c:numCache>
                <c:formatCode>0.0</c:formatCode>
                <c:ptCount val="5"/>
                <c:pt idx="0">
                  <c:v>28.028985409211728</c:v>
                </c:pt>
                <c:pt idx="1">
                  <c:v>27.828582072787967</c:v>
                </c:pt>
                <c:pt idx="2">
                  <c:v>20.568356324517627</c:v>
                </c:pt>
                <c:pt idx="3">
                  <c:v>15.931482836063902</c:v>
                </c:pt>
                <c:pt idx="4">
                  <c:v>7.6425933574185727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1D-43CD-B72D-111761DD4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8.9863212490930103E-3"/>
              <c:y val="0.43783772243780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99074074074077E-2"/>
          <c:y val="3.9162326931355802E-2"/>
          <c:w val="0.9152351851851851"/>
          <c:h val="0.8483541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3.2'!$U$4:$U$5</c:f>
              <c:strCache>
                <c:ptCount val="2"/>
                <c:pt idx="0">
                  <c:v>mortgagors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3.2'!$T$6:$T$11</c:f>
              <c:strCache>
                <c:ptCount val="6"/>
                <c:pt idx="0">
                  <c:v>income quintile 1 (lowest)</c:v>
                </c:pt>
                <c:pt idx="1">
                  <c:v>income quintile 2</c:v>
                </c:pt>
                <c:pt idx="2">
                  <c:v>income quintile 3</c:v>
                </c:pt>
                <c:pt idx="3">
                  <c:v>income quintile 4</c:v>
                </c:pt>
                <c:pt idx="4">
                  <c:v>income quintile 5 (highest)</c:v>
                </c:pt>
                <c:pt idx="5">
                  <c:v>average</c:v>
                </c:pt>
              </c:strCache>
            </c:strRef>
          </c:cat>
          <c:val>
            <c:numRef>
              <c:f>'Fig 3.2'!$U$6:$U$11</c:f>
              <c:numCache>
                <c:formatCode>0.0</c:formatCode>
                <c:ptCount val="6"/>
                <c:pt idx="0">
                  <c:v>75.491863901331186</c:v>
                </c:pt>
                <c:pt idx="1">
                  <c:v>31.610304504808003</c:v>
                </c:pt>
                <c:pt idx="2">
                  <c:v>18.708133413085111</c:v>
                </c:pt>
                <c:pt idx="3">
                  <c:v>17.860899102280545</c:v>
                </c:pt>
                <c:pt idx="4">
                  <c:v>13.288771471435295</c:v>
                </c:pt>
                <c:pt idx="5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A-4A1D-ADCC-2806C477766D}"/>
            </c:ext>
          </c:extLst>
        </c:ser>
        <c:ser>
          <c:idx val="1"/>
          <c:order val="1"/>
          <c:tx>
            <c:strRef>
              <c:f>'Fig 3.2'!$V$4:$V$5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3.2'!$T$6:$T$11</c:f>
              <c:strCache>
                <c:ptCount val="6"/>
                <c:pt idx="0">
                  <c:v>income quintile 1 (lowest)</c:v>
                </c:pt>
                <c:pt idx="1">
                  <c:v>income quintile 2</c:v>
                </c:pt>
                <c:pt idx="2">
                  <c:v>income quintile 3</c:v>
                </c:pt>
                <c:pt idx="3">
                  <c:v>income quintile 4</c:v>
                </c:pt>
                <c:pt idx="4">
                  <c:v>income quintile 5 (highest)</c:v>
                </c:pt>
                <c:pt idx="5">
                  <c:v>average</c:v>
                </c:pt>
              </c:strCache>
            </c:strRef>
          </c:cat>
          <c:val>
            <c:numRef>
              <c:f>'Fig 3.2'!$V$6:$V$11</c:f>
              <c:numCache>
                <c:formatCode>0.0</c:formatCode>
                <c:ptCount val="6"/>
                <c:pt idx="0">
                  <c:v>49.907228898470407</c:v>
                </c:pt>
                <c:pt idx="1">
                  <c:v>25.505480973599777</c:v>
                </c:pt>
                <c:pt idx="2">
                  <c:v>25.743228466331093</c:v>
                </c:pt>
                <c:pt idx="3">
                  <c:v>21.788426002020518</c:v>
                </c:pt>
                <c:pt idx="4">
                  <c:v>14.859478973058776</c:v>
                </c:pt>
                <c:pt idx="5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A-4A1D-ADCC-2806C477766D}"/>
            </c:ext>
          </c:extLst>
        </c:ser>
        <c:ser>
          <c:idx val="2"/>
          <c:order val="2"/>
          <c:tx>
            <c:strRef>
              <c:f>'Fig 3.2'!$W$4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3.2'!$T$6:$T$11</c:f>
              <c:strCache>
                <c:ptCount val="6"/>
                <c:pt idx="0">
                  <c:v>income quintile 1 (lowest)</c:v>
                </c:pt>
                <c:pt idx="1">
                  <c:v>income quintile 2</c:v>
                </c:pt>
                <c:pt idx="2">
                  <c:v>income quintile 3</c:v>
                </c:pt>
                <c:pt idx="3">
                  <c:v>income quintile 4</c:v>
                </c:pt>
                <c:pt idx="4">
                  <c:v>income quintile 5 (highest)</c:v>
                </c:pt>
                <c:pt idx="5">
                  <c:v>average</c:v>
                </c:pt>
              </c:strCache>
            </c:strRef>
          </c:cat>
          <c:val>
            <c:numRef>
              <c:f>'Fig 3.2'!$W$6:$W$11</c:f>
              <c:numCache>
                <c:formatCode>0.0</c:formatCode>
                <c:ptCount val="6"/>
                <c:pt idx="0">
                  <c:v>33.004127190387187</c:v>
                </c:pt>
                <c:pt idx="1">
                  <c:v>21.312700093392262</c:v>
                </c:pt>
                <c:pt idx="2">
                  <c:v>14.894558065049136</c:v>
                </c:pt>
                <c:pt idx="3">
                  <c:v>10.82799708998971</c:v>
                </c:pt>
                <c:pt idx="4">
                  <c:v>0</c:v>
                </c:pt>
                <c:pt idx="5">
                  <c:v>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1A-4A1D-ADCC-2806C4777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8.9863212490930103E-3"/>
              <c:y val="0.43783772243780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830324074074075"/>
          <c:y val="2.8222222222222221E-2"/>
          <c:w val="0.50610941358024686"/>
          <c:h val="5.626638888888888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99074074074077E-2"/>
          <c:y val="3.9162326931355802E-2"/>
          <c:w val="0.9152351851851851"/>
          <c:h val="0.8483541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3.3'!$U$4:$U$5</c:f>
              <c:strCache>
                <c:ptCount val="2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3.3'!$T$6:$T$12</c:f>
              <c:strCache>
                <c:ptCount val="7"/>
                <c:pt idx="0">
                  <c:v>no savings</c:v>
                </c:pt>
                <c:pt idx="1">
                  <c:v>under £1,000</c:v>
                </c:pt>
                <c:pt idx="2">
                  <c:v>£1,000 - £4,999</c:v>
                </c:pt>
                <c:pt idx="3">
                  <c:v>£5,000 to £15,999</c:v>
                </c:pt>
                <c:pt idx="4">
                  <c:v>£16,000 to £49,000</c:v>
                </c:pt>
                <c:pt idx="5">
                  <c:v>£50,000 or more</c:v>
                </c:pt>
                <c:pt idx="6">
                  <c:v>no savings amount given</c:v>
                </c:pt>
              </c:strCache>
            </c:strRef>
          </c:cat>
          <c:val>
            <c:numRef>
              <c:f>'Fig 3.3'!$U$6:$U$12</c:f>
              <c:numCache>
                <c:formatCode>0.0</c:formatCode>
                <c:ptCount val="7"/>
                <c:pt idx="0">
                  <c:v>10.872094953503467</c:v>
                </c:pt>
                <c:pt idx="1">
                  <c:v>1.2616570901563273</c:v>
                </c:pt>
                <c:pt idx="2">
                  <c:v>4.1552469468941355</c:v>
                </c:pt>
                <c:pt idx="3">
                  <c:v>9.9417314525365352</c:v>
                </c:pt>
                <c:pt idx="4">
                  <c:v>13.003763129065218</c:v>
                </c:pt>
                <c:pt idx="5">
                  <c:v>25.207720758333618</c:v>
                </c:pt>
                <c:pt idx="6">
                  <c:v>35.55778566951043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6-4BC9-AA92-DE41308F1FF9}"/>
            </c:ext>
          </c:extLst>
        </c:ser>
        <c:ser>
          <c:idx val="1"/>
          <c:order val="1"/>
          <c:tx>
            <c:strRef>
              <c:f>'Fig 3.3'!$V$4:$V$5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3.3'!$T$6:$T$12</c:f>
              <c:strCache>
                <c:ptCount val="7"/>
                <c:pt idx="0">
                  <c:v>no savings</c:v>
                </c:pt>
                <c:pt idx="1">
                  <c:v>under £1,000</c:v>
                </c:pt>
                <c:pt idx="2">
                  <c:v>£1,000 - £4,999</c:v>
                </c:pt>
                <c:pt idx="3">
                  <c:v>£5,000 to £15,999</c:v>
                </c:pt>
                <c:pt idx="4">
                  <c:v>£16,000 to £49,000</c:v>
                </c:pt>
                <c:pt idx="5">
                  <c:v>£50,000 or more</c:v>
                </c:pt>
                <c:pt idx="6">
                  <c:v>no savings amount given</c:v>
                </c:pt>
              </c:strCache>
            </c:strRef>
          </c:cat>
          <c:val>
            <c:numRef>
              <c:f>'Fig 3.3'!$V$6:$V$12</c:f>
              <c:numCache>
                <c:formatCode>0.0</c:formatCode>
                <c:ptCount val="7"/>
                <c:pt idx="0">
                  <c:v>39.071280844310621</c:v>
                </c:pt>
                <c:pt idx="1">
                  <c:v>5.5391458025610296</c:v>
                </c:pt>
                <c:pt idx="2">
                  <c:v>6.9346481509510634</c:v>
                </c:pt>
                <c:pt idx="3">
                  <c:v>15.761579643833667</c:v>
                </c:pt>
                <c:pt idx="4">
                  <c:v>5.6191555043094246</c:v>
                </c:pt>
                <c:pt idx="5">
                  <c:v>10.70522188305884</c:v>
                </c:pt>
                <c:pt idx="6">
                  <c:v>16.36896817097535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6-4BC9-AA92-DE41308F1FF9}"/>
            </c:ext>
          </c:extLst>
        </c:ser>
        <c:ser>
          <c:idx val="2"/>
          <c:order val="2"/>
          <c:tx>
            <c:strRef>
              <c:f>'Fig 3.3'!$W$4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3.3'!$T$6:$T$12</c:f>
              <c:strCache>
                <c:ptCount val="7"/>
                <c:pt idx="0">
                  <c:v>no savings</c:v>
                </c:pt>
                <c:pt idx="1">
                  <c:v>under £1,000</c:v>
                </c:pt>
                <c:pt idx="2">
                  <c:v>£1,000 - £4,999</c:v>
                </c:pt>
                <c:pt idx="3">
                  <c:v>£5,000 to £15,999</c:v>
                </c:pt>
                <c:pt idx="4">
                  <c:v>£16,000 to £49,000</c:v>
                </c:pt>
                <c:pt idx="5">
                  <c:v>£50,000 or more</c:v>
                </c:pt>
                <c:pt idx="6">
                  <c:v>no savings amount given</c:v>
                </c:pt>
              </c:strCache>
            </c:strRef>
          </c:cat>
          <c:val>
            <c:numRef>
              <c:f>'Fig 3.3'!$W$6:$W$12</c:f>
              <c:numCache>
                <c:formatCode>0.0</c:formatCode>
                <c:ptCount val="7"/>
                <c:pt idx="0">
                  <c:v>42.441459338796854</c:v>
                </c:pt>
                <c:pt idx="1">
                  <c:v>9.4620071918475066</c:v>
                </c:pt>
                <c:pt idx="2">
                  <c:v>13.644688806529759</c:v>
                </c:pt>
                <c:pt idx="3">
                  <c:v>14.344553053378572</c:v>
                </c:pt>
                <c:pt idx="4">
                  <c:v>5.9525838995157443</c:v>
                </c:pt>
                <c:pt idx="5">
                  <c:v>3.4580933580356561</c:v>
                </c:pt>
                <c:pt idx="6">
                  <c:v>10.696614351895954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6-4BC9-AA92-DE41308F1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8.9863212490930103E-3"/>
              <c:y val="0.43783772243780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805818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830324074074075"/>
          <c:y val="2.8222222222222221E-2"/>
          <c:w val="0.50610941358024686"/>
          <c:h val="5.626638888888888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</xdr:row>
      <xdr:rowOff>258445</xdr:rowOff>
    </xdr:from>
    <xdr:to>
      <xdr:col>9</xdr:col>
      <xdr:colOff>507824</xdr:colOff>
      <xdr:row>21</xdr:row>
      <xdr:rowOff>57970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6D9634DE-42EA-4E33-BC9B-2B0CCA1E1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260350</xdr:rowOff>
    </xdr:from>
    <xdr:to>
      <xdr:col>9</xdr:col>
      <xdr:colOff>490680</xdr:colOff>
      <xdr:row>19</xdr:row>
      <xdr:rowOff>65590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51978977-B0E5-4B99-B541-01C1EDB1A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260350</xdr:rowOff>
    </xdr:from>
    <xdr:to>
      <xdr:col>9</xdr:col>
      <xdr:colOff>490680</xdr:colOff>
      <xdr:row>21</xdr:row>
      <xdr:rowOff>65590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AA2DF7EC-F47B-460B-B56F-23D86BFAA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E9E21-1F57-44C6-BA7B-9CB35108253D}">
  <dimension ref="B1:M11"/>
  <sheetViews>
    <sheetView tabSelected="1" workbookViewId="0">
      <selection activeCell="B8" sqref="B8"/>
    </sheetView>
  </sheetViews>
  <sheetFormatPr defaultColWidth="9.3671875" defaultRowHeight="14.4" x14ac:dyDescent="0.55000000000000004"/>
  <cols>
    <col min="1" max="1" width="9.3671875" style="23"/>
    <col min="2" max="13" width="9.3671875" style="3"/>
    <col min="14" max="16384" width="9.3671875" style="23"/>
  </cols>
  <sheetData>
    <row r="1" spans="2:13" ht="12.3" x14ac:dyDescent="0.4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5" x14ac:dyDescent="0.5">
      <c r="B2" s="24" t="s">
        <v>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5" x14ac:dyDescent="0.5">
      <c r="B3" s="2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5" x14ac:dyDescent="0.5">
      <c r="B4" s="24" t="s">
        <v>14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12.3" x14ac:dyDescent="0.4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3" ht="14.1" x14ac:dyDescent="0.5">
      <c r="B6" s="25" t="s">
        <v>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2:13" x14ac:dyDescent="0.55000000000000004">
      <c r="B7" s="26" t="str">
        <f>'Fig 3.1'!B2</f>
        <v>Figure 3.1: Income quintiles by age, older households, 2020-21</v>
      </c>
      <c r="C7" s="26"/>
      <c r="D7" s="26"/>
      <c r="E7" s="26"/>
      <c r="F7" s="26"/>
      <c r="G7" s="23"/>
      <c r="H7" s="23"/>
      <c r="I7" s="23"/>
      <c r="J7" s="23"/>
      <c r="K7" s="23"/>
      <c r="L7" s="23"/>
      <c r="M7" s="23"/>
    </row>
    <row r="8" spans="2:13" x14ac:dyDescent="0.55000000000000004">
      <c r="B8" s="26" t="str">
        <f>'Fig 3.2'!B2</f>
        <v>Figure 3.2: Proportion of income spent on housing (including Housing Support) by tenure and income quintile, older households, 2020-21</v>
      </c>
      <c r="C8" s="26"/>
      <c r="D8" s="26"/>
      <c r="E8" s="26"/>
      <c r="F8" s="26"/>
      <c r="G8" s="23"/>
      <c r="H8" s="23"/>
      <c r="I8" s="23"/>
      <c r="J8" s="23"/>
      <c r="K8" s="23"/>
      <c r="L8" s="23"/>
      <c r="M8" s="23"/>
    </row>
    <row r="9" spans="2:13" x14ac:dyDescent="0.55000000000000004">
      <c r="B9" s="26" t="str">
        <f>'Fig 3.3'!B2</f>
        <v>Figure 3.3: Presence and amount of savings by tenure, older households, 2020-21</v>
      </c>
      <c r="C9" s="26"/>
      <c r="D9" s="26"/>
      <c r="E9" s="26"/>
      <c r="F9" s="26"/>
      <c r="G9" s="23"/>
      <c r="H9" s="23"/>
      <c r="I9" s="23"/>
      <c r="J9" s="23"/>
      <c r="K9" s="23"/>
      <c r="L9" s="23"/>
      <c r="M9" s="23"/>
    </row>
    <row r="10" spans="2:13" x14ac:dyDescent="0.55000000000000004">
      <c r="B10" s="26"/>
      <c r="C10" s="26"/>
      <c r="D10" s="26"/>
      <c r="E10" s="26"/>
      <c r="F10" s="26"/>
      <c r="G10" s="23"/>
      <c r="H10" s="23"/>
      <c r="I10" s="23"/>
      <c r="J10" s="23"/>
      <c r="K10" s="23"/>
      <c r="L10" s="23"/>
      <c r="M10" s="23"/>
    </row>
    <row r="11" spans="2:13" x14ac:dyDescent="0.55000000000000004">
      <c r="B11" s="26"/>
      <c r="C11" s="26"/>
      <c r="D11" s="26"/>
      <c r="E11" s="26"/>
      <c r="F11" s="26"/>
      <c r="G11" s="26"/>
      <c r="H11" s="23"/>
      <c r="I11" s="23"/>
      <c r="J11" s="23"/>
      <c r="K11" s="23"/>
      <c r="L11" s="23"/>
      <c r="M11" s="23"/>
    </row>
  </sheetData>
  <hyperlinks>
    <hyperlink ref="B7" location="'Fig 2.1'!A1" display="'Fig 2.1'!A1" xr:uid="{97E1D1A1-9ECA-4B02-ADE9-588FD40492AB}"/>
    <hyperlink ref="B9" location="'Fig 3.2'!A1" display="'Fig 3.2'!A1" xr:uid="{55E01B68-C48F-4F35-A8BB-715E9A768CC7}"/>
    <hyperlink ref="B8" location="'Fig 3.2'!A1" display="'Fig 3.2'!A1" xr:uid="{C2928B07-12D3-4DC0-A700-4E678CBB7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7F30D-7993-4E84-B4DF-AC5C9CD9058B}">
  <dimension ref="A1:X25"/>
  <sheetViews>
    <sheetView workbookViewId="0">
      <selection activeCell="L21" sqref="L21"/>
    </sheetView>
  </sheetViews>
  <sheetFormatPr defaultColWidth="9.3671875" defaultRowHeight="14.4" x14ac:dyDescent="0.55000000000000004"/>
  <cols>
    <col min="1" max="10" width="9.3671875" style="2"/>
    <col min="11" max="13" width="9.3671875" style="3"/>
    <col min="14" max="19" width="9.3671875" style="2"/>
    <col min="20" max="20" width="36" style="2" bestFit="1" customWidth="1"/>
    <col min="21" max="21" width="14.89453125" style="2" customWidth="1"/>
    <col min="22" max="22" width="12.26171875" style="2" customWidth="1"/>
    <col min="23" max="23" width="16.26171875" style="2" customWidth="1"/>
    <col min="24" max="16384" width="9.3671875" style="2"/>
  </cols>
  <sheetData>
    <row r="1" spans="1:24" ht="14.25" customHeight="1" x14ac:dyDescent="0.55000000000000004">
      <c r="A1" s="1"/>
    </row>
    <row r="2" spans="1:24" ht="18.75" customHeight="1" x14ac:dyDescent="0.55000000000000004">
      <c r="B2" s="4" t="s">
        <v>16</v>
      </c>
      <c r="R2" s="5"/>
      <c r="T2" s="6"/>
      <c r="U2" s="7"/>
      <c r="V2" s="7"/>
      <c r="W2" s="7"/>
    </row>
    <row r="3" spans="1:24" ht="37.5" customHeight="1" x14ac:dyDescent="0.55000000000000004">
      <c r="B3" s="8"/>
      <c r="R3" s="5"/>
      <c r="T3" s="55" t="s">
        <v>10</v>
      </c>
      <c r="U3" s="55"/>
      <c r="V3" s="55"/>
      <c r="W3" s="7"/>
    </row>
    <row r="4" spans="1:24" ht="17.25" customHeight="1" x14ac:dyDescent="0.55000000000000004">
      <c r="R4" s="7"/>
      <c r="T4" s="9"/>
      <c r="U4" s="10" t="s">
        <v>5</v>
      </c>
      <c r="V4" s="10" t="s">
        <v>6</v>
      </c>
      <c r="W4" s="27" t="s">
        <v>7</v>
      </c>
    </row>
    <row r="5" spans="1:24" ht="17.25" customHeight="1" x14ac:dyDescent="0.55000000000000004">
      <c r="R5" s="7"/>
      <c r="T5" s="11"/>
      <c r="U5" s="12"/>
      <c r="V5" s="12"/>
      <c r="W5" s="28" t="s">
        <v>8</v>
      </c>
    </row>
    <row r="6" spans="1:24" ht="14.25" customHeight="1" x14ac:dyDescent="0.55000000000000004">
      <c r="T6" s="13" t="s">
        <v>0</v>
      </c>
      <c r="U6" s="14">
        <v>23.268693990821561</v>
      </c>
      <c r="V6" s="15">
        <v>33.180496043683931</v>
      </c>
      <c r="W6" s="14">
        <v>28.028985409211728</v>
      </c>
    </row>
    <row r="7" spans="1:24" ht="14.25" customHeight="1" x14ac:dyDescent="0.55000000000000004">
      <c r="T7" s="13" t="s">
        <v>11</v>
      </c>
      <c r="U7" s="14">
        <v>25.594793529843052</v>
      </c>
      <c r="V7" s="14">
        <v>30.245952024065918</v>
      </c>
      <c r="W7" s="14">
        <v>27.828582072787967</v>
      </c>
    </row>
    <row r="8" spans="1:24" ht="14.25" customHeight="1" x14ac:dyDescent="0.55000000000000004">
      <c r="T8" s="13" t="s">
        <v>12</v>
      </c>
      <c r="U8" s="14">
        <v>22.891421818156584</v>
      </c>
      <c r="V8" s="14">
        <v>18.054372296392025</v>
      </c>
      <c r="W8" s="14">
        <v>20.568356324517627</v>
      </c>
      <c r="X8" s="14"/>
    </row>
    <row r="9" spans="1:24" ht="14.25" customHeight="1" x14ac:dyDescent="0.55000000000000004">
      <c r="P9" s="1"/>
      <c r="T9" s="13" t="s">
        <v>13</v>
      </c>
      <c r="U9" s="14">
        <v>18.719801634972129</v>
      </c>
      <c r="V9" s="14">
        <v>12.914009181114579</v>
      </c>
      <c r="W9" s="14">
        <v>15.931482836063902</v>
      </c>
      <c r="X9" s="14"/>
    </row>
    <row r="10" spans="1:24" x14ac:dyDescent="0.55000000000000004">
      <c r="P10" s="1"/>
      <c r="T10" s="16" t="s">
        <v>1</v>
      </c>
      <c r="U10" s="17">
        <v>9.5252890262065701</v>
      </c>
      <c r="V10" s="18">
        <v>5.6051704547434751</v>
      </c>
      <c r="W10" s="18">
        <v>7.6425933574185727</v>
      </c>
      <c r="X10" s="14"/>
    </row>
    <row r="11" spans="1:24" x14ac:dyDescent="0.55000000000000004">
      <c r="P11" s="19"/>
      <c r="T11" s="20"/>
      <c r="U11" s="21"/>
      <c r="V11" s="21"/>
      <c r="X11" s="14"/>
    </row>
    <row r="12" spans="1:24" ht="14.25" customHeight="1" x14ac:dyDescent="0.55000000000000004">
      <c r="P12" s="19"/>
      <c r="T12" s="20"/>
      <c r="U12" s="21"/>
      <c r="X12" s="14"/>
    </row>
    <row r="13" spans="1:24" ht="14.25" customHeight="1" x14ac:dyDescent="0.55000000000000004">
      <c r="P13" s="19"/>
    </row>
    <row r="14" spans="1:24" ht="14.25" customHeight="1" x14ac:dyDescent="0.55000000000000004">
      <c r="P14" s="19"/>
    </row>
    <row r="15" spans="1:24" ht="14.25" customHeight="1" x14ac:dyDescent="0.55000000000000004">
      <c r="P15" s="19"/>
    </row>
    <row r="16" spans="1:24" ht="14.25" customHeight="1" x14ac:dyDescent="0.55000000000000004">
      <c r="P16" s="19"/>
    </row>
    <row r="21" spans="2:13" ht="13.8" x14ac:dyDescent="0.45">
      <c r="K21" s="1"/>
      <c r="L21" s="1"/>
      <c r="M21" s="1"/>
    </row>
    <row r="22" spans="2:13" ht="13.8" x14ac:dyDescent="0.45">
      <c r="K22" s="1"/>
      <c r="L22" s="1"/>
      <c r="M22" s="1"/>
    </row>
    <row r="23" spans="2:13" x14ac:dyDescent="0.55000000000000004">
      <c r="B23" s="22" t="s">
        <v>9</v>
      </c>
    </row>
    <row r="24" spans="2:13" x14ac:dyDescent="0.55000000000000004">
      <c r="B24" s="22" t="s">
        <v>15</v>
      </c>
    </row>
    <row r="25" spans="2:13" x14ac:dyDescent="0.55000000000000004">
      <c r="B25" s="22" t="s">
        <v>2</v>
      </c>
    </row>
  </sheetData>
  <mergeCells count="1">
    <mergeCell ref="T3:V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77D5-BD38-4A4A-BA25-FE4034133E30}">
  <dimension ref="A1:X23"/>
  <sheetViews>
    <sheetView workbookViewId="0">
      <selection activeCell="B3" sqref="B3"/>
    </sheetView>
  </sheetViews>
  <sheetFormatPr defaultColWidth="9.3671875" defaultRowHeight="14.4" x14ac:dyDescent="0.55000000000000004"/>
  <cols>
    <col min="1" max="10" width="9.3671875" style="34"/>
    <col min="11" max="13" width="9.3671875" style="3"/>
    <col min="14" max="19" width="9.3671875" style="34"/>
    <col min="20" max="20" width="36" style="34" bestFit="1" customWidth="1"/>
    <col min="21" max="21" width="14.83984375" style="34" customWidth="1"/>
    <col min="22" max="22" width="12.26171875" style="34" customWidth="1"/>
    <col min="23" max="23" width="16.26171875" style="34" customWidth="1"/>
    <col min="24" max="16384" width="9.3671875" style="34"/>
  </cols>
  <sheetData>
    <row r="1" spans="1:24" ht="14.25" customHeight="1" x14ac:dyDescent="0.55000000000000004">
      <c r="A1" s="35"/>
    </row>
    <row r="2" spans="1:24" ht="18.75" customHeight="1" x14ac:dyDescent="0.55000000000000004">
      <c r="B2" s="36" t="s">
        <v>35</v>
      </c>
      <c r="R2" s="37"/>
      <c r="T2" s="38"/>
      <c r="U2" s="39"/>
      <c r="V2" s="39"/>
      <c r="W2" s="39"/>
    </row>
    <row r="3" spans="1:24" ht="37.5" customHeight="1" x14ac:dyDescent="0.55000000000000004">
      <c r="B3" s="40"/>
      <c r="R3" s="37"/>
      <c r="T3" s="56" t="s">
        <v>34</v>
      </c>
      <c r="U3" s="56"/>
      <c r="V3" s="56"/>
      <c r="W3" s="39"/>
    </row>
    <row r="4" spans="1:24" ht="17.25" customHeight="1" x14ac:dyDescent="0.55000000000000004">
      <c r="R4" s="39"/>
      <c r="T4" s="41"/>
      <c r="U4" s="42" t="s">
        <v>28</v>
      </c>
      <c r="V4" s="43" t="s">
        <v>17</v>
      </c>
      <c r="W4" s="44" t="s">
        <v>18</v>
      </c>
    </row>
    <row r="5" spans="1:24" ht="17.25" customHeight="1" x14ac:dyDescent="0.55000000000000004">
      <c r="R5" s="39"/>
      <c r="T5" s="45"/>
      <c r="U5" s="46"/>
      <c r="V5" s="46"/>
      <c r="W5" s="47" t="s">
        <v>8</v>
      </c>
    </row>
    <row r="6" spans="1:24" ht="14.25" customHeight="1" x14ac:dyDescent="0.55000000000000004">
      <c r="T6" s="53" t="s">
        <v>0</v>
      </c>
      <c r="U6" s="48">
        <v>75.491863901331186</v>
      </c>
      <c r="V6" s="48">
        <v>49.907228898470407</v>
      </c>
      <c r="W6" s="48">
        <v>33.004127190387187</v>
      </c>
    </row>
    <row r="7" spans="1:24" ht="14.25" customHeight="1" x14ac:dyDescent="0.55000000000000004">
      <c r="T7" s="53" t="s">
        <v>11</v>
      </c>
      <c r="U7" s="48">
        <v>31.610304504808003</v>
      </c>
      <c r="V7" s="48">
        <v>25.505480973599777</v>
      </c>
      <c r="W7" s="48">
        <v>21.312700093392262</v>
      </c>
    </row>
    <row r="8" spans="1:24" ht="14.25" customHeight="1" x14ac:dyDescent="0.55000000000000004">
      <c r="T8" s="53" t="s">
        <v>12</v>
      </c>
      <c r="U8" s="48">
        <v>18.708133413085111</v>
      </c>
      <c r="V8" s="48">
        <v>25.743228466331093</v>
      </c>
      <c r="W8" s="48">
        <v>14.894558065049136</v>
      </c>
      <c r="X8" s="49"/>
    </row>
    <row r="9" spans="1:24" ht="14.25" customHeight="1" x14ac:dyDescent="0.55000000000000004">
      <c r="P9" s="35"/>
      <c r="T9" s="53" t="s">
        <v>13</v>
      </c>
      <c r="U9" s="48">
        <v>17.860899102280545</v>
      </c>
      <c r="V9" s="48">
        <v>21.788426002020518</v>
      </c>
      <c r="W9" s="48">
        <v>10.82799708998971</v>
      </c>
      <c r="X9" s="49"/>
    </row>
    <row r="10" spans="1:24" x14ac:dyDescent="0.55000000000000004">
      <c r="P10" s="35"/>
      <c r="T10" s="53" t="s">
        <v>1</v>
      </c>
      <c r="U10" s="48">
        <v>13.288771471435295</v>
      </c>
      <c r="V10" s="48">
        <v>14.859478973058776</v>
      </c>
      <c r="W10" s="48" t="s">
        <v>29</v>
      </c>
      <c r="X10" s="49"/>
    </row>
    <row r="11" spans="1:24" x14ac:dyDescent="0.55000000000000004">
      <c r="P11" s="50"/>
      <c r="T11" s="54" t="s">
        <v>31</v>
      </c>
      <c r="U11" s="51">
        <v>30.1</v>
      </c>
      <c r="V11" s="51">
        <v>37.799999999999997</v>
      </c>
      <c r="W11" s="51">
        <v>27.2</v>
      </c>
      <c r="X11" s="49"/>
    </row>
    <row r="12" spans="1:24" ht="14.25" customHeight="1" x14ac:dyDescent="0.55000000000000004">
      <c r="P12" s="50"/>
    </row>
    <row r="13" spans="1:24" ht="14.25" customHeight="1" x14ac:dyDescent="0.55000000000000004">
      <c r="P13" s="50"/>
    </row>
    <row r="14" spans="1:24" ht="14.25" customHeight="1" x14ac:dyDescent="0.55000000000000004">
      <c r="P14" s="50"/>
    </row>
    <row r="15" spans="1:24" ht="14.5" x14ac:dyDescent="0.55000000000000004"/>
    <row r="16" spans="1:24" ht="14.5" x14ac:dyDescent="0.55000000000000004"/>
    <row r="17" spans="2:13" ht="14.5" x14ac:dyDescent="0.55000000000000004"/>
    <row r="18" spans="2:13" ht="14.5" x14ac:dyDescent="0.55000000000000004"/>
    <row r="19" spans="2:13" ht="13.8" x14ac:dyDescent="0.45">
      <c r="K19" s="35"/>
      <c r="L19" s="35"/>
      <c r="M19" s="35"/>
    </row>
    <row r="20" spans="2:13" ht="13.8" x14ac:dyDescent="0.45">
      <c r="K20" s="35"/>
      <c r="L20" s="35"/>
      <c r="M20" s="35"/>
    </row>
    <row r="21" spans="2:13" x14ac:dyDescent="0.55000000000000004">
      <c r="B21" s="52" t="s">
        <v>9</v>
      </c>
    </row>
    <row r="22" spans="2:13" x14ac:dyDescent="0.55000000000000004">
      <c r="B22" s="52" t="s">
        <v>30</v>
      </c>
    </row>
    <row r="23" spans="2:13" x14ac:dyDescent="0.55000000000000004">
      <c r="B23" s="52" t="s">
        <v>2</v>
      </c>
    </row>
  </sheetData>
  <mergeCells count="1">
    <mergeCell ref="T3:V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AD6F-9C15-4774-BAE8-7664BD508A70}">
  <dimension ref="A1:X25"/>
  <sheetViews>
    <sheetView workbookViewId="0">
      <selection activeCell="L9" sqref="L9"/>
    </sheetView>
  </sheetViews>
  <sheetFormatPr defaultColWidth="9.3671875" defaultRowHeight="14.4" x14ac:dyDescent="0.55000000000000004"/>
  <cols>
    <col min="1" max="10" width="9.3671875" style="2"/>
    <col min="11" max="13" width="9.3671875" style="3"/>
    <col min="14" max="19" width="9.3671875" style="2"/>
    <col min="20" max="20" width="36" style="2" bestFit="1" customWidth="1"/>
    <col min="21" max="21" width="14.89453125" style="2" customWidth="1"/>
    <col min="22" max="22" width="12.26171875" style="2" customWidth="1"/>
    <col min="23" max="23" width="16.26171875" style="2" customWidth="1"/>
    <col min="24" max="16384" width="9.3671875" style="2"/>
  </cols>
  <sheetData>
    <row r="1" spans="1:24" ht="14.25" customHeight="1" x14ac:dyDescent="0.55000000000000004">
      <c r="A1" s="1"/>
    </row>
    <row r="2" spans="1:24" ht="18.75" customHeight="1" x14ac:dyDescent="0.55000000000000004">
      <c r="B2" s="4" t="s">
        <v>32</v>
      </c>
      <c r="R2" s="5"/>
      <c r="T2" s="6"/>
      <c r="U2" s="7"/>
      <c r="V2" s="7"/>
      <c r="W2" s="7"/>
    </row>
    <row r="3" spans="1:24" ht="37.5" customHeight="1" x14ac:dyDescent="0.55000000000000004">
      <c r="B3" s="8"/>
      <c r="R3" s="5"/>
      <c r="T3" s="55" t="s">
        <v>33</v>
      </c>
      <c r="U3" s="55"/>
      <c r="V3" s="55"/>
      <c r="W3" s="7"/>
    </row>
    <row r="4" spans="1:24" ht="17.25" customHeight="1" x14ac:dyDescent="0.55000000000000004">
      <c r="R4" s="7"/>
      <c r="T4" s="9"/>
      <c r="U4" s="30" t="s">
        <v>27</v>
      </c>
      <c r="V4" s="10" t="s">
        <v>17</v>
      </c>
      <c r="W4" s="27" t="s">
        <v>18</v>
      </c>
    </row>
    <row r="5" spans="1:24" ht="17.25" customHeight="1" x14ac:dyDescent="0.55000000000000004">
      <c r="R5" s="7"/>
      <c r="T5" s="11"/>
      <c r="U5" s="12"/>
      <c r="V5" s="12"/>
      <c r="W5" s="28" t="s">
        <v>8</v>
      </c>
    </row>
    <row r="6" spans="1:24" ht="14.25" customHeight="1" x14ac:dyDescent="0.55000000000000004">
      <c r="T6" s="31" t="s">
        <v>19</v>
      </c>
      <c r="U6" s="29">
        <v>10.872094953503467</v>
      </c>
      <c r="V6" s="29">
        <v>39.071280844310621</v>
      </c>
      <c r="W6" s="29">
        <v>42.441459338796854</v>
      </c>
    </row>
    <row r="7" spans="1:24" ht="14.25" customHeight="1" x14ac:dyDescent="0.55000000000000004">
      <c r="T7" s="31" t="s">
        <v>20</v>
      </c>
      <c r="U7" s="29">
        <v>1.2616570901563273</v>
      </c>
      <c r="V7" s="29">
        <v>5.5391458025610296</v>
      </c>
      <c r="W7" s="29">
        <v>9.4620071918475066</v>
      </c>
    </row>
    <row r="8" spans="1:24" ht="14.25" customHeight="1" x14ac:dyDescent="0.55000000000000004">
      <c r="T8" s="31" t="s">
        <v>21</v>
      </c>
      <c r="U8" s="29">
        <v>4.1552469468941355</v>
      </c>
      <c r="V8" s="29">
        <v>6.9346481509510634</v>
      </c>
      <c r="W8" s="29">
        <v>13.644688806529759</v>
      </c>
      <c r="X8" s="14"/>
    </row>
    <row r="9" spans="1:24" ht="14.25" customHeight="1" x14ac:dyDescent="0.55000000000000004">
      <c r="P9" s="1"/>
      <c r="T9" s="31" t="s">
        <v>22</v>
      </c>
      <c r="U9" s="29">
        <v>9.9417314525365352</v>
      </c>
      <c r="V9" s="29">
        <v>15.761579643833667</v>
      </c>
      <c r="W9" s="29">
        <v>14.344553053378572</v>
      </c>
      <c r="X9" s="14"/>
    </row>
    <row r="10" spans="1:24" x14ac:dyDescent="0.55000000000000004">
      <c r="P10" s="1"/>
      <c r="T10" s="31" t="s">
        <v>23</v>
      </c>
      <c r="U10" s="29">
        <v>13.003763129065218</v>
      </c>
      <c r="V10" s="29">
        <v>5.6191555043094246</v>
      </c>
      <c r="W10" s="29">
        <v>5.9525838995157443</v>
      </c>
      <c r="X10" s="14"/>
    </row>
    <row r="11" spans="1:24" x14ac:dyDescent="0.55000000000000004">
      <c r="P11" s="19"/>
      <c r="T11" s="31" t="s">
        <v>24</v>
      </c>
      <c r="U11" s="29">
        <v>25.207720758333618</v>
      </c>
      <c r="V11" s="29">
        <v>10.70522188305884</v>
      </c>
      <c r="W11" s="29">
        <v>3.4580933580356561</v>
      </c>
      <c r="X11" s="14"/>
    </row>
    <row r="12" spans="1:24" ht="14.25" customHeight="1" x14ac:dyDescent="0.55000000000000004">
      <c r="P12" s="19"/>
      <c r="T12" s="32" t="s">
        <v>25</v>
      </c>
      <c r="U12" s="33">
        <v>35.55778566951043</v>
      </c>
      <c r="V12" s="33">
        <v>16.36896817097535</v>
      </c>
      <c r="W12" s="33">
        <v>10.696614351895954</v>
      </c>
      <c r="X12" s="14"/>
    </row>
    <row r="13" spans="1:24" ht="14.25" customHeight="1" x14ac:dyDescent="0.55000000000000004">
      <c r="P13" s="19"/>
    </row>
    <row r="14" spans="1:24" ht="14.25" customHeight="1" x14ac:dyDescent="0.55000000000000004">
      <c r="P14" s="19"/>
    </row>
    <row r="15" spans="1:24" ht="14.25" customHeight="1" x14ac:dyDescent="0.55000000000000004">
      <c r="P15" s="19"/>
    </row>
    <row r="16" spans="1:24" ht="14.25" customHeight="1" x14ac:dyDescent="0.55000000000000004">
      <c r="P16" s="19"/>
    </row>
    <row r="21" spans="2:13" ht="13.8" x14ac:dyDescent="0.45">
      <c r="K21" s="1"/>
      <c r="L21" s="1"/>
      <c r="M21" s="1"/>
    </row>
    <row r="22" spans="2:13" ht="13.8" x14ac:dyDescent="0.45">
      <c r="K22" s="1"/>
      <c r="L22" s="1"/>
      <c r="M22" s="1"/>
    </row>
    <row r="23" spans="2:13" x14ac:dyDescent="0.55000000000000004">
      <c r="B23" s="22" t="s">
        <v>9</v>
      </c>
    </row>
    <row r="24" spans="2:13" x14ac:dyDescent="0.55000000000000004">
      <c r="B24" s="22" t="s">
        <v>26</v>
      </c>
    </row>
    <row r="25" spans="2:13" x14ac:dyDescent="0.55000000000000004">
      <c r="B25" s="22" t="s">
        <v>2</v>
      </c>
    </row>
  </sheetData>
  <mergeCells count="1">
    <mergeCell ref="T3:V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Fig 3.1</vt:lpstr>
      <vt:lpstr>Fig 3.2</vt:lpstr>
      <vt:lpstr>Fig 3.3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Ridley-Johnson</dc:creator>
  <cp:lastModifiedBy>Emine Yeter</cp:lastModifiedBy>
  <dcterms:created xsi:type="dcterms:W3CDTF">2022-03-28T09:07:04Z</dcterms:created>
  <dcterms:modified xsi:type="dcterms:W3CDTF">2022-07-04T09:00:51Z</dcterms:modified>
</cp:coreProperties>
</file>