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G:\Health\Veterans\War Pension Scheme\Mar22\"/>
    </mc:Choice>
  </mc:AlternateContent>
  <xr:revisionPtr revIDLastSave="0" documentId="13_ncr:1_{3DE1DE2D-321C-4A01-B777-D313E17D52A7}" xr6:coauthVersionLast="47" xr6:coauthVersionMax="47" xr10:uidLastSave="{00000000-0000-0000-0000-000000000000}"/>
  <bookViews>
    <workbookView xWindow="28680" yWindow="-120" windowWidth="29040" windowHeight="15840" tabRatio="853" firstSheet="11" activeTab="29" xr2:uid="{00000000-000D-0000-FFFF-FFFF00000000}"/>
  </bookViews>
  <sheets>
    <sheet name="Contents" sheetId="1" r:id="rId1"/>
    <sheet name="Notes_and_Definitions" sheetId="2" r:id="rId2"/>
    <sheet name="Notes" sheetId="41" r:id="rId3"/>
    <sheet name="Table_1" sheetId="29" r:id="rId4"/>
    <sheet name="Table_2" sheetId="13" r:id="rId5"/>
    <sheet name="Table_3" sheetId="25" r:id="rId6"/>
    <sheet name="Table_4" sheetId="26" r:id="rId7"/>
    <sheet name="Table_5" sheetId="27" r:id="rId8"/>
    <sheet name="Table_6" sheetId="28" r:id="rId9"/>
    <sheet name="Table_7" sheetId="16" r:id="rId10"/>
    <sheet name="Table_8" sheetId="18" r:id="rId11"/>
    <sheet name="Table_9" sheetId="14" r:id="rId12"/>
    <sheet name="Table_9a" sheetId="39" r:id="rId13"/>
    <sheet name="Table_10" sheetId="21" r:id="rId14"/>
    <sheet name="Table_11" sheetId="15" r:id="rId15"/>
    <sheet name="Table_12" sheetId="17" r:id="rId16"/>
    <sheet name="Table_13" sheetId="19" r:id="rId17"/>
    <sheet name="Table_14" sheetId="3" r:id="rId18"/>
    <sheet name="Table_15" sheetId="4" r:id="rId19"/>
    <sheet name="Table_16" sheetId="31" r:id="rId20"/>
    <sheet name="Table_17" sheetId="5" r:id="rId21"/>
    <sheet name="Table_18" sheetId="6" r:id="rId22"/>
    <sheet name="Table_19" sheetId="7" r:id="rId23"/>
    <sheet name="Table_20" sheetId="8" r:id="rId24"/>
    <sheet name="Table_21" sheetId="32" r:id="rId25"/>
    <sheet name="Table_21a" sheetId="40" r:id="rId26"/>
    <sheet name="Table_22" sheetId="10" r:id="rId27"/>
    <sheet name="Table_23" sheetId="11" r:id="rId28"/>
    <sheet name="Table_24" sheetId="24" r:id="rId29"/>
    <sheet name="Table_25" sheetId="9" r:id="rId3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 i="24" l="1"/>
  <c r="K3" i="31" l="1"/>
  <c r="D5" i="15" l="1"/>
  <c r="C5" i="15"/>
  <c r="B5" i="15"/>
</calcChain>
</file>

<file path=xl/sharedStrings.xml><?xml version="1.0" encoding="utf-8"?>
<sst xmlns="http://schemas.openxmlformats.org/spreadsheetml/2006/main" count="1247" uniqueCount="664">
  <si>
    <t>Notes and Definitions</t>
  </si>
  <si>
    <t>Definitions</t>
  </si>
  <si>
    <t>Data Sources and Quality</t>
  </si>
  <si>
    <t>Please see the accompanying Background Quality Report on GOV.UK for more detail on the data sources, data quality and processes carried out to produce these statistics:</t>
  </si>
  <si>
    <t>Revisions</t>
  </si>
  <si>
    <t>Contact Us:</t>
  </si>
  <si>
    <r>
      <t>Defence Statistics</t>
    </r>
    <r>
      <rPr>
        <sz val="12"/>
        <color indexed="8"/>
        <rFont val="Arial"/>
        <family val="2"/>
      </rPr>
      <t xml:space="preserve"> welcome feedback on our statistical products. If you have any comments or questions about this publication or about the statistics produced by Defence Statistics in general, you can contact us as follows:</t>
    </r>
  </si>
  <si>
    <t xml:space="preserve">Tel: </t>
  </si>
  <si>
    <t xml:space="preserve">Email: </t>
  </si>
  <si>
    <t>Visit our website at:</t>
  </si>
  <si>
    <t>ALL IN PAYMENT</t>
  </si>
  <si>
    <t>Disablement Pensioners</t>
  </si>
  <si>
    <t>Civilian</t>
  </si>
  <si>
    <t>Polish</t>
  </si>
  <si>
    <t>Mercantile marine</t>
  </si>
  <si>
    <t>Widow(er)s</t>
  </si>
  <si>
    <t>War widows pension</t>
  </si>
  <si>
    <t>War widower pension</t>
  </si>
  <si>
    <t>Other Pensioners</t>
  </si>
  <si>
    <t>War orphans pension</t>
  </si>
  <si>
    <t>War parents pension</t>
  </si>
  <si>
    <t>Source: War Pensions Computer System</t>
  </si>
  <si>
    <t>Men</t>
  </si>
  <si>
    <t>Women</t>
  </si>
  <si>
    <t>Disablement pensioners (ALSO allowance only)</t>
  </si>
  <si>
    <t>Total intake in previous year</t>
  </si>
  <si>
    <t>Total outflow in previous year</t>
  </si>
  <si>
    <t>Intake in previous year</t>
  </si>
  <si>
    <t>Outflow in previous year</t>
  </si>
  <si>
    <t>TOTAL</t>
  </si>
  <si>
    <t>Not Known</t>
  </si>
  <si>
    <t>ALL</t>
  </si>
  <si>
    <t>All Pensioners</t>
  </si>
  <si>
    <t>War Widow(er)s</t>
  </si>
  <si>
    <t>North East</t>
  </si>
  <si>
    <t>North West</t>
  </si>
  <si>
    <t>Yorkshire and the Humber</t>
  </si>
  <si>
    <t>East Midlands</t>
  </si>
  <si>
    <t>West Midlands</t>
  </si>
  <si>
    <t>East of England</t>
  </si>
  <si>
    <t>London</t>
  </si>
  <si>
    <t>South East</t>
  </si>
  <si>
    <t>South West</t>
  </si>
  <si>
    <t>Wales</t>
  </si>
  <si>
    <t>Scotland</t>
  </si>
  <si>
    <t>N.Ireland</t>
  </si>
  <si>
    <t>UK Unknown</t>
  </si>
  <si>
    <t>Overseas</t>
  </si>
  <si>
    <t>35 to 39</t>
  </si>
  <si>
    <t>40 to 44</t>
  </si>
  <si>
    <t>45 to 49</t>
  </si>
  <si>
    <t>50 to 54</t>
  </si>
  <si>
    <t>55 to 59</t>
  </si>
  <si>
    <t>60 to 64</t>
  </si>
  <si>
    <t>65 to 69</t>
  </si>
  <si>
    <t>70 to 74</t>
  </si>
  <si>
    <t>75 to 79</t>
  </si>
  <si>
    <t>80 to 84</t>
  </si>
  <si>
    <t>85 to 89</t>
  </si>
  <si>
    <t>90 to 94</t>
  </si>
  <si>
    <t>95 and over</t>
  </si>
  <si>
    <t>Age Group</t>
  </si>
  <si>
    <t>Allowance type</t>
  </si>
  <si>
    <t>Age 80 addition (NI) (Disablement &amp; Widow(er))</t>
  </si>
  <si>
    <t>All Allowances</t>
  </si>
  <si>
    <t>Claim type</t>
  </si>
  <si>
    <t xml:space="preserve">Appeals </t>
  </si>
  <si>
    <t>Deterioration</t>
  </si>
  <si>
    <t>Funeral expenses</t>
  </si>
  <si>
    <t>Appliance</t>
  </si>
  <si>
    <t>Chiropody</t>
  </si>
  <si>
    <t>Convalescence</t>
  </si>
  <si>
    <t>Dental</t>
  </si>
  <si>
    <t>Hearing aid</t>
  </si>
  <si>
    <t>Hospital travel expenses</t>
  </si>
  <si>
    <t>Priority treatment</t>
  </si>
  <si>
    <t>Private treatment</t>
  </si>
  <si>
    <t>Remedial treatment</t>
  </si>
  <si>
    <t>Spectacles</t>
  </si>
  <si>
    <t>Miscellaneous</t>
  </si>
  <si>
    <t>Awards</t>
  </si>
  <si>
    <t>Increased assessments</t>
  </si>
  <si>
    <t>Maintained assessments</t>
  </si>
  <si>
    <t>Reduced assessments</t>
  </si>
  <si>
    <t>Awarded 0%</t>
  </si>
  <si>
    <t>Rejected</t>
  </si>
  <si>
    <t>Increased</t>
  </si>
  <si>
    <t>Maintained</t>
  </si>
  <si>
    <t>Reduced</t>
  </si>
  <si>
    <t>All</t>
  </si>
  <si>
    <t>Allowance Type</t>
  </si>
  <si>
    <t>Appeals cleared</t>
  </si>
  <si>
    <t>Disablement</t>
  </si>
  <si>
    <t>Upheld</t>
  </si>
  <si>
    <t>Allowed</t>
  </si>
  <si>
    <t>Disallowed</t>
  </si>
  <si>
    <t xml:space="preserve">Disablement Pensioners in receipt of an ongoing war pension
</t>
  </si>
  <si>
    <t>Median</t>
  </si>
  <si>
    <t>Mean</t>
  </si>
  <si>
    <t>First claims</t>
  </si>
  <si>
    <t>Appeals</t>
  </si>
  <si>
    <t>Second/subsequent claims</t>
  </si>
  <si>
    <t>Successful</t>
  </si>
  <si>
    <t>Unsuccessful</t>
  </si>
  <si>
    <t xml:space="preserve">This annual National Statistics Notice provides summary statistics on claims, awards and recipients of pensions, allowances or other payments under the War Pension Scheme (WPS) where disablement or death occurred as a result of Service prior to 6 April 2005. </t>
  </si>
  <si>
    <t>War Pension Scheme Annual Statistics</t>
  </si>
  <si>
    <t>WPS claim clearance times</t>
  </si>
  <si>
    <t>Recipients of a War Pension under the WPS</t>
  </si>
  <si>
    <t>Recipients of supplementary allowances under the WPS</t>
  </si>
  <si>
    <t>||</t>
  </si>
  <si>
    <t>Break in series</t>
  </si>
  <si>
    <t>Q1</t>
  </si>
  <si>
    <t>1 April to 30 June</t>
  </si>
  <si>
    <t>Q2</t>
  </si>
  <si>
    <t>1 July to 30 September</t>
  </si>
  <si>
    <t>Q3</t>
  </si>
  <si>
    <t>1 October to 31 December</t>
  </si>
  <si>
    <t>Q4</t>
  </si>
  <si>
    <t>1 January to 31 March</t>
  </si>
  <si>
    <t>Location of Armed Forces Pension and Compensation Recipients</t>
  </si>
  <si>
    <t xml:space="preserve">The figures reported for each quarter are based on the War Pensions Computer System data extract as at the end of each quarter, and will be correct as at the time each extract was taken. Therefore any update to claim information made on the WPCS after each quarterly snapshot will not be reflected in the report.  </t>
  </si>
  <si>
    <t>Historic data is only revised if errors are found in the data processing or statistical methods used during their publication. If an error was found all historic data would be revised, based on the quarterly snapshots of data, and Defence Statistics would highlight the error and the impact on the numbers presented.</t>
  </si>
  <si>
    <t>Home adaption grant</t>
  </si>
  <si>
    <t>Home nursing expenses</t>
  </si>
  <si>
    <t>Total Compensation Payable (£'000,000)</t>
  </si>
  <si>
    <t>Source: Veterans UK Finance Team</t>
  </si>
  <si>
    <t>Awarded</t>
  </si>
  <si>
    <t>Further definitions can be found in the Glossary section of the main report.</t>
  </si>
  <si>
    <t>Unsuccessful (Rejected)</t>
  </si>
  <si>
    <t>Revised figure</t>
  </si>
  <si>
    <t>Symbols</t>
  </si>
  <si>
    <t>030 679 84423</t>
  </si>
  <si>
    <t>Number of registered claims under the WPS</t>
  </si>
  <si>
    <t>Numbers of claims cleared and outcomes of claims under the WPS</t>
  </si>
  <si>
    <t>Disclosure Control</t>
  </si>
  <si>
    <t>Suppressed (greater than zero)</t>
  </si>
  <si>
    <t>Provisional figure</t>
  </si>
  <si>
    <t>Table 1: Claims registered during financial year, by claim type and financial year</t>
  </si>
  <si>
    <t>Table 2: Claims registered during quarter, by claim type and quarter</t>
  </si>
  <si>
    <t>Table 7: First claims to supplementary allowances cleared during quarter, by allowance type and outcome</t>
  </si>
  <si>
    <t>Table 9: Claims outcomes by financial year</t>
  </si>
  <si>
    <t>Table 10: Claims outcomes by quarter</t>
  </si>
  <si>
    <t>Table 14: War Pensions in payment by type of pension, principle scheme and quarter</t>
  </si>
  <si>
    <t>Table 17: War pensions flows by type of pension and financial year</t>
  </si>
  <si>
    <t>Widow(er)s' claims</t>
  </si>
  <si>
    <t>War widow(er)s' claims</t>
  </si>
  <si>
    <t>Lower Quartile</t>
  </si>
  <si>
    <t>Upper Quartile</t>
  </si>
  <si>
    <t>Minimum</t>
  </si>
  <si>
    <t>Maximum</t>
  </si>
  <si>
    <t>Table 16: Disablement Pensioners and war widow(er)s pensioners in payment as at financial year end</t>
  </si>
  <si>
    <t>Table 18: Disablement pensions in payment by degree of disablement and principle scheme</t>
  </si>
  <si>
    <t>Table 19: War pensioners in payment by type of pension, principle scheme (DPs) and region</t>
  </si>
  <si>
    <t>Table 20: War pensioners in payment by type of pension, percentage disablement (DPs) and age band</t>
  </si>
  <si>
    <t>Table 3: Average first claim clearance times summary statistics, by financial year</t>
  </si>
  <si>
    <t>Table 4: Average second/subsequent claim clearance times summary statistics, by financial year</t>
  </si>
  <si>
    <t>Table 5: Average widow(er)s' claim clearance times summary statistics, by financial year</t>
  </si>
  <si>
    <t>Table 6: Average appeal clearance time summary statistics, by financial year</t>
  </si>
  <si>
    <t>Table 11: Successful gratuity &amp; nil percentage awards cleared, by financial year and outcome</t>
  </si>
  <si>
    <t>Table 12: First claims to supplementary allowances automatically awarded during quarter, by allowance type and outcome</t>
  </si>
  <si>
    <t>Table 15: War pensions in payment as at financial year end, by type of pension and gender</t>
  </si>
  <si>
    <t>Under 35</t>
  </si>
  <si>
    <r>
      <t>Defence Statistics</t>
    </r>
    <r>
      <rPr>
        <b/>
        <sz val="12"/>
        <color indexed="8"/>
        <rFont val="Arial"/>
        <family val="2"/>
      </rPr>
      <t xml:space="preserve"> Health</t>
    </r>
  </si>
  <si>
    <t>Mental Health Conditions</t>
  </si>
  <si>
    <t>Of which PTSD:</t>
  </si>
  <si>
    <t>Lump Sum Amount Paid (£'000,000)</t>
  </si>
  <si>
    <t>Table 22: Supplementary allowances in payment as at quarter end, by type of allowance and quarter</t>
  </si>
  <si>
    <t>Table 24: War Pension Scheme expenditure by financial year</t>
  </si>
  <si>
    <t>Table 25: Average weekly war pension expenditure by type of pension, disablement percentage (DPs) and age band</t>
  </si>
  <si>
    <t>Medical Causes of Disablement</t>
  </si>
  <si>
    <t>Assessment</t>
  </si>
  <si>
    <t>Supplementary Allowances</t>
  </si>
  <si>
    <t>Temporary Allowances</t>
  </si>
  <si>
    <t>Of which first claims:</t>
  </si>
  <si>
    <t>UK Armed Forces Compensation Scheme Annual Statistics</t>
  </si>
  <si>
    <t>Annual Population Survey: UK Armed Forces Veterans residing in Great Britain</t>
  </si>
  <si>
    <t>Census 2011: Working Age UK Armed Forces veterans residing in England and Wales</t>
  </si>
  <si>
    <t>Awarded unknown%</t>
  </si>
  <si>
    <t>Clothing Allowance</t>
  </si>
  <si>
    <t>Constant Attendance Allowance</t>
  </si>
  <si>
    <t xml:space="preserve">     Awarded 0%</t>
  </si>
  <si>
    <t xml:space="preserve">     Unsuccessful (Rejected)</t>
  </si>
  <si>
    <t xml:space="preserve">     Awards</t>
  </si>
  <si>
    <t xml:space="preserve">     Rejected</t>
  </si>
  <si>
    <t>All First claims</t>
  </si>
  <si>
    <t>Of which second/subsequent claims:</t>
  </si>
  <si>
    <t>Skilled nursing care expenses</t>
  </si>
  <si>
    <t>Provision of treatment</t>
  </si>
  <si>
    <t>Prescription exemption</t>
  </si>
  <si>
    <t>Table 23: Supplementary allowances in payment at financial year end, average weekly amount in payment by type of pension and financial year</t>
  </si>
  <si>
    <t>Entitlement Appeal</t>
  </si>
  <si>
    <t>Widows Appeal</t>
  </si>
  <si>
    <t>Assessment Appeal</t>
  </si>
  <si>
    <t>Supplementary Allowance Appeal</t>
  </si>
  <si>
    <t>Disablement Percentage</t>
  </si>
  <si>
    <t>Allowance for Lowered Standard of Occupation</t>
  </si>
  <si>
    <t>Mobility Supplement</t>
  </si>
  <si>
    <t>Unemployability Supplement</t>
  </si>
  <si>
    <t>Child Allowance only</t>
  </si>
  <si>
    <t>Widows Child Allowance</t>
  </si>
  <si>
    <t>Temporary Allowance Widow</t>
  </si>
  <si>
    <t>Widows Rent Allowance</t>
  </si>
  <si>
    <t>Allowance for Lowered Standard of Occupation review</t>
  </si>
  <si>
    <t>Treatment Allowance (inc. loss of earnings)</t>
  </si>
  <si>
    <t>Additional Allowance spouse</t>
  </si>
  <si>
    <t>Additional Allowance dependant</t>
  </si>
  <si>
    <t>Additional Allowance child</t>
  </si>
  <si>
    <t xml:space="preserve">Supplementary Allowance claims </t>
  </si>
  <si>
    <t>Supplementary Allowance reviews</t>
  </si>
  <si>
    <t>Restored Widow(er)s</t>
  </si>
  <si>
    <t>Review Widow(er)s</t>
  </si>
  <si>
    <t>Constant Attendance Allowance review</t>
  </si>
  <si>
    <t>Additional Allowance spouse review</t>
  </si>
  <si>
    <t>Additional Allowance dependant review</t>
  </si>
  <si>
    <t>Exceptionally Severe Disablement Allowance</t>
  </si>
  <si>
    <t>Severe Disablement Occupational Allowance</t>
  </si>
  <si>
    <t>Widows Child Allowances</t>
  </si>
  <si>
    <t>Current Invaliding</t>
  </si>
  <si>
    <t>First Claim to Pension</t>
  </si>
  <si>
    <t>Further Conditions</t>
  </si>
  <si>
    <t>Departmental Reviews</t>
  </si>
  <si>
    <t>Conditional List Review</t>
  </si>
  <si>
    <t>Second/Subsequent claims</t>
  </si>
  <si>
    <t xml:space="preserve">Comforts Allowance </t>
  </si>
  <si>
    <t xml:space="preserve">Invalidity Allowance </t>
  </si>
  <si>
    <t>Comforts Allowance</t>
  </si>
  <si>
    <t>Invalidity Allowance</t>
  </si>
  <si>
    <t>Modified Unemployability Supplement</t>
  </si>
  <si>
    <t>Modified Allowance for spouse</t>
  </si>
  <si>
    <t>Child Allowance</t>
  </si>
  <si>
    <t>Over age infirm Child Allowance</t>
  </si>
  <si>
    <t>Modified over age infirm Child Allowance</t>
  </si>
  <si>
    <t>Temporary Allowance Widow(er)</t>
  </si>
  <si>
    <t>Widow(er)s Rent Allowance</t>
  </si>
  <si>
    <t>Widow(er)s Special Allowance</t>
  </si>
  <si>
    <t>Table 21: Disablement pensioners in receipt of a War Pension due to suffering from a mental health condition at financial year end</t>
  </si>
  <si>
    <t>N/A</t>
  </si>
  <si>
    <t xml:space="preserve">This worksheet contains one table, some cells refer to notes which can be found on the notes worksheet.   </t>
  </si>
  <si>
    <t>The Results in this report are presented within seven sections:</t>
  </si>
  <si>
    <t>Other Publications produced by Defence Statistics:</t>
  </si>
  <si>
    <t>Note number</t>
  </si>
  <si>
    <t>Definition</t>
  </si>
  <si>
    <t>note 1</t>
  </si>
  <si>
    <t>note 2</t>
  </si>
  <si>
    <t>note 3</t>
  </si>
  <si>
    <t>note 4</t>
  </si>
  <si>
    <t>note 5</t>
  </si>
  <si>
    <t>note 7</t>
  </si>
  <si>
    <t>note 8</t>
  </si>
  <si>
    <t>note 9</t>
  </si>
  <si>
    <t>note 10</t>
  </si>
  <si>
    <t>note 11</t>
  </si>
  <si>
    <t>note 12</t>
  </si>
  <si>
    <t>note 13</t>
  </si>
  <si>
    <t>note 14</t>
  </si>
  <si>
    <t>note 15</t>
  </si>
  <si>
    <t>note 16</t>
  </si>
  <si>
    <t>note 17</t>
  </si>
  <si>
    <t>Financial year in which the claim was registered.</t>
  </si>
  <si>
    <t>Excludes Northern Ireland and Eire.</t>
  </si>
  <si>
    <t>Disablement claims include both first and second claims.</t>
  </si>
  <si>
    <t>Disablement claims [note 2]</t>
  </si>
  <si>
    <t>Medical expenses [note 3]</t>
  </si>
  <si>
    <t>Quarter in which the claim was registered.</t>
  </si>
  <si>
    <t>Please see Background Quality Report for more information on types of claims.</t>
  </si>
  <si>
    <t>Contains widow(er)s' child allowance and child allowance only reviews.</t>
  </si>
  <si>
    <t>Claims registered during 2012/13</t>
  </si>
  <si>
    <t>Claims registered during 2013/14</t>
  </si>
  <si>
    <t>Claims registered during 2014/15</t>
  </si>
  <si>
    <t>Claims registered during 2015/16</t>
  </si>
  <si>
    <t>Claims registered during 2016/17</t>
  </si>
  <si>
    <t>Claims registered during 2017/18</t>
  </si>
  <si>
    <t>Claims registered during 2018/19</t>
  </si>
  <si>
    <t>Claims registered during 2020/21</t>
  </si>
  <si>
    <t>Claims registered during 2019/20</t>
  </si>
  <si>
    <t>Claims registered during: Q4 2020/21</t>
  </si>
  <si>
    <t>Financial year in which the claim was cleared (i.e. a decision was made).</t>
  </si>
  <si>
    <t>Clearance time calculations only include claims with a valid registered and cleared date.</t>
  </si>
  <si>
    <t>Claims cleared during: 2018/19</t>
  </si>
  <si>
    <t>Claims cleared during: 2019/20</t>
  </si>
  <si>
    <t>Claims cleared during: 2020/21</t>
  </si>
  <si>
    <t>Claims cleared during: 2017/18</t>
  </si>
  <si>
    <t>Excludes widow(er)s' reviews.</t>
  </si>
  <si>
    <t xml:space="preserve">This worksheet contains one table with a notes column at the end to provide subset guidance, some cells refer to notes which can be found on the notes worksheet.   </t>
  </si>
  <si>
    <t>Notes</t>
  </si>
  <si>
    <t>This worksheet contains one table, some cells refer to notes which can be found on the notes worksheet.</t>
  </si>
  <si>
    <t>Definitions of supplementary allowances can be found in the glossary of the Background Quality Report.</t>
  </si>
  <si>
    <t>Quarter in which the claim was cleared (i.e. a decision was made), entitlement may be backdated to a previous quarter.</t>
  </si>
  <si>
    <t>Claims awarded during: Q4 2020/21</t>
  </si>
  <si>
    <t>Appeals cleared during: Q4 2020/21</t>
  </si>
  <si>
    <t>Claim Type</t>
  </si>
  <si>
    <t>Claims cleared during 2012/13</t>
  </si>
  <si>
    <t>Claims cleared during 2013/14</t>
  </si>
  <si>
    <t>Claims cleared during 2014/15</t>
  </si>
  <si>
    <t>Claims cleared during 2015/16</t>
  </si>
  <si>
    <t>Claims cleared during 2016/17</t>
  </si>
  <si>
    <t>Claims cleared during 2017/18</t>
  </si>
  <si>
    <t>Claims cleared during 2018/19</t>
  </si>
  <si>
    <t>Claims cleared during 2019/20</t>
  </si>
  <si>
    <t>Claims cleared during 2020/21</t>
  </si>
  <si>
    <t>Please note, blank cells exist within the % columns for the total number of people and the total number of claims as they are made up of subsets</t>
  </si>
  <si>
    <r>
      <t xml:space="preserve">Claims cleared during: 2017/18 </t>
    </r>
    <r>
      <rPr>
        <sz val="9"/>
        <color theme="1"/>
        <rFont val="Arial"/>
        <family val="2"/>
      </rPr>
      <t>%</t>
    </r>
  </si>
  <si>
    <t>Please note, blank cells exist within the table where totals are made up of subsets</t>
  </si>
  <si>
    <t>Award Type</t>
  </si>
  <si>
    <t>Awards cleared during 2017/18</t>
  </si>
  <si>
    <t>Awards cleared during 2018/19</t>
  </si>
  <si>
    <t>Awards cleared during 2019/20</t>
  </si>
  <si>
    <t>Awards cleared during 2020/21</t>
  </si>
  <si>
    <t>Please see Background Quality Report for definitions.</t>
  </si>
  <si>
    <t>Includes those awarded from first claims and those awarded/increased from second or subsequent claims.</t>
  </si>
  <si>
    <t>note 18</t>
  </si>
  <si>
    <t>note 20</t>
  </si>
  <si>
    <t>note 21</t>
  </si>
  <si>
    <t>note 22</t>
  </si>
  <si>
    <t>note 23</t>
  </si>
  <si>
    <t>note 24</t>
  </si>
  <si>
    <t>note 25</t>
  </si>
  <si>
    <t>note 26</t>
  </si>
  <si>
    <t>note 27</t>
  </si>
  <si>
    <t>Figures prior to 22 February 2020 are not available due to data quality issues. Please see the Background Quality Report for more details.</t>
  </si>
  <si>
    <t>Final awards made during Q4 2020/21</t>
  </si>
  <si>
    <t>Please see Background Quality Report for more information on types of appeals.</t>
  </si>
  <si>
    <t>Appeal Type</t>
  </si>
  <si>
    <t>Please note, blank cells exist within the % columns for the total number of people and the total number of claims as they are made up of subsets.</t>
  </si>
  <si>
    <t xml:space="preserve">Please note that pension recipients can move between receiving an ongoing disablement pension and an ALSO only payment (within the category of 'Other pensioners'). </t>
  </si>
  <si>
    <t>In line with the JSP 200 directive on statistical disclosure control, figures for inter war and 1939 war onwards have been combined. Please see Background Quality Report for more information.</t>
  </si>
  <si>
    <t>In line with the JSP 200 directive on statistical disclosure control, figures for unmarried and adult dependants have been combined. Please see Background Quality Report for more information.</t>
  </si>
  <si>
    <t>Awards In Payment Type</t>
  </si>
  <si>
    <t>Awards in payment as at 31 March 2020</t>
  </si>
  <si>
    <t>Other pensioners include Disablement Pensioners (ALSO only), War orphan pensioners, War parent pensioners, adult and unmarried dependant pensioners and child allowance only pensioners.</t>
  </si>
  <si>
    <t>Awards in payment as at 31 March 2018</t>
  </si>
  <si>
    <t>Awards in payment as at 31 March 2019</t>
  </si>
  <si>
    <t>Awards in payment as at 31 March 2021</t>
  </si>
  <si>
    <t>Award in payment as at 31 March 2021</t>
  </si>
  <si>
    <t>Award in payment as at 31 March 2013</t>
  </si>
  <si>
    <t>Award in payment as at 31 March 2014</t>
  </si>
  <si>
    <t>Award in payment as at 31 March 2015</t>
  </si>
  <si>
    <t>Award in payment as at 31 March 2016</t>
  </si>
  <si>
    <t>Award in payment as at 31 March 2017</t>
  </si>
  <si>
    <t>Award in payment as at 31 March 2018</t>
  </si>
  <si>
    <t>Award in payment as at 31 March 2019</t>
  </si>
  <si>
    <t>Award in payment as at 31 March 2020</t>
  </si>
  <si>
    <t>Intake/Outflow Type</t>
  </si>
  <si>
    <t>'Not known' consists of those entitled to a disablement pension but with no percentage disability recorded. These include clerical overrides and suspended cases.</t>
  </si>
  <si>
    <t xml:space="preserve">This worksheet contains one table with a notes column at the end to provide subset guidance, some cells refer to notes which can be found on the notes worksheet.  </t>
  </si>
  <si>
    <t>Other Pensioners' includes War Orphans, War Parents, Adult Dependant, Unmarried Dependants, Juvenile Dependant and Child Allowance.</t>
  </si>
  <si>
    <t>note 28</t>
  </si>
  <si>
    <t>note 29</t>
  </si>
  <si>
    <t>note 30</t>
  </si>
  <si>
    <t>note 31</t>
  </si>
  <si>
    <t>note 32</t>
  </si>
  <si>
    <t>note 33</t>
  </si>
  <si>
    <t>note 34</t>
  </si>
  <si>
    <t>Other UK includes Isle of Man and Channel Islands.</t>
  </si>
  <si>
    <t>Not known includes those with address information not recorded on the War Pensions Computer System.</t>
  </si>
  <si>
    <t>Region</t>
  </si>
  <si>
    <t>All Disablement Pensioners</t>
  </si>
  <si>
    <t>Veterans diagnosed with diffuse mesothelioma as a result of asbestos exposure through their service in the Armed Forces who have been entitled to receive a lump sum payment of up to £140,000 instead of receiving an ongoing disablement pension. See Background Quality Report for further details.</t>
  </si>
  <si>
    <t>Lump sum payments awarded during 2018/19</t>
  </si>
  <si>
    <t>Lump sum payments awarded during 2019/20</t>
  </si>
  <si>
    <t>Lump sum payments awarded during 2020/21</t>
  </si>
  <si>
    <t>This worksheet contains one table.</t>
  </si>
  <si>
    <t>Awards in payment as at 31 March 2022</t>
  </si>
  <si>
    <t>Awards in payment as at 31 December 2021</t>
  </si>
  <si>
    <t>Average Weekly Allowances Entitlement (in £'s) for Disablement Pensioners</t>
  </si>
  <si>
    <t>Average Weekly Allowances Entitlement (in £'s) for War Widow(er)s</t>
  </si>
  <si>
    <t>Disablement pensioners include gratuity payments and those who opted to take the mesothelioma lump sum payment.</t>
  </si>
  <si>
    <t>note 35</t>
  </si>
  <si>
    <t>This worksheet contains one table with a notes column at the end to provide subset guidance.</t>
  </si>
  <si>
    <t>Expenditure during: 2017/18</t>
  </si>
  <si>
    <t>Expenditure during: 2018/19</t>
  </si>
  <si>
    <t>Expenditure during: 2019/20</t>
  </si>
  <si>
    <t>Expenditure during: 2020/21</t>
  </si>
  <si>
    <t>.</t>
  </si>
  <si>
    <t xml:space="preserve">All Disablement Pensioners </t>
  </si>
  <si>
    <t xml:space="preserve">Disablement Pensioners: Mercantile Marine </t>
  </si>
  <si>
    <t>Disablement Pensioners: Civilian</t>
  </si>
  <si>
    <t>Disablement Pensioners: Polish</t>
  </si>
  <si>
    <t>Disablement Percentage: 20%</t>
  </si>
  <si>
    <t>Disablement Percentage: 30%</t>
  </si>
  <si>
    <t>Disablement Percentage: 40%</t>
  </si>
  <si>
    <t>Disablement Percentage: 50%</t>
  </si>
  <si>
    <t>Disablement Percentage: 60%</t>
  </si>
  <si>
    <t>Disablement Percentage: 70%</t>
  </si>
  <si>
    <t>Disablement Percentage: 80%</t>
  </si>
  <si>
    <t>Disablement Percentage: 90%</t>
  </si>
  <si>
    <t>Disablement Percentage: 100%</t>
  </si>
  <si>
    <t>Table 9a: All first and all widow(er)s claims outcomes</t>
  </si>
  <si>
    <t>1 April 2012 to 31 March 2022</t>
  </si>
  <si>
    <t>Claims registered during 2021/22</t>
  </si>
  <si>
    <t>Claims registered during: Q1 2021/22</t>
  </si>
  <si>
    <t>Claims registered during: Q2 2021/22</t>
  </si>
  <si>
    <t>Claims registered during: Q3 2021/22</t>
  </si>
  <si>
    <t>Claims registered during: Q4 2021/22</t>
  </si>
  <si>
    <t>Claims cleared during: 2021/22</t>
  </si>
  <si>
    <t>Claims awarded during: Q1 2021/22</t>
  </si>
  <si>
    <t>Claims awarded during: Q2 2021/22</t>
  </si>
  <si>
    <t>Claims awarded during: Q3 2021/22</t>
  </si>
  <si>
    <t>Claims awarded during: Q4 2021/22</t>
  </si>
  <si>
    <t>Appeals cleared during: Q1 2021/22</t>
  </si>
  <si>
    <t>Appeals cleared during: Q2 2021/22</t>
  </si>
  <si>
    <t>Appeals cleared during: Q3 2021/22</t>
  </si>
  <si>
    <t>Appeals cleared during: Q4 2021/22</t>
  </si>
  <si>
    <t>Claims cleared during: 2018/19 Number</t>
  </si>
  <si>
    <t>Claims cleared during: 2018/19 %</t>
  </si>
  <si>
    <t>Claims cleared during: 2019/20 Number</t>
  </si>
  <si>
    <t>Claims cleared during: 2019/20 %</t>
  </si>
  <si>
    <t>Claims cleared during: 2020/21 Number</t>
  </si>
  <si>
    <t>Claims cleared during: 2020/21 %</t>
  </si>
  <si>
    <t>Claims cleared during: 2021/22 Number</t>
  </si>
  <si>
    <t>Claims cleared during: 2021/22 %</t>
  </si>
  <si>
    <t>Claims cleared during 2021/22</t>
  </si>
  <si>
    <t>Awards cleared during 2021/22</t>
  </si>
  <si>
    <t>Final awards made during Q1 2021/22</t>
  </si>
  <si>
    <t>Final awards made during Q2 2021/22</t>
  </si>
  <si>
    <t>Final awards made during Q3 2021/22</t>
  </si>
  <si>
    <t>Final awards made during Q4 2021/22</t>
  </si>
  <si>
    <t>Awards in payment as at 30 June 2021</t>
  </si>
  <si>
    <t>Awards in payment as at 30 September 2021</t>
  </si>
  <si>
    <t xml:space="preserve">Awards in payment as at 31 March 2022 </t>
  </si>
  <si>
    <t>Award in payment as at 31 March 2022</t>
  </si>
  <si>
    <t>Lump sum payments awarded during 2021/22</t>
  </si>
  <si>
    <t>Expenditure during: 2021/22</t>
  </si>
  <si>
    <t>Mobility Supplement review</t>
  </si>
  <si>
    <t>Unemployability Supplement review</t>
  </si>
  <si>
    <t>Column1</t>
  </si>
  <si>
    <t>Table 1: Claims registered under the War Pension Scheme during the last ten financial years, by claim type and financial year [note 1], numbers, 1 April 2012 to 31 March 2022</t>
  </si>
  <si>
    <t xml:space="preserve">note 6 </t>
  </si>
  <si>
    <t>It is possible for an individual to register more than one type of claim, hence the number of people who registered any claim type is generally less than the sum of the numbers of people who registered each different type of claim in each quarter.</t>
  </si>
  <si>
    <t>Cells A7, A10, A13 are a subset of A4</t>
  </si>
  <si>
    <t>Cells C4, N4, O4 are a subset of B4</t>
  </si>
  <si>
    <t>Cells D4, E4, F4, G4, H4, I4, J4, K4, L4, M4 are a subset of C4</t>
  </si>
  <si>
    <t>Cells C4, H4, I4 are a subset of B4</t>
  </si>
  <si>
    <t>Cells D4, E4, F4 and G4 are a subset of C4</t>
  </si>
  <si>
    <t>Table 16: Disablement Pensioners and war widow(er)s pensioners in payment as at financial year end, numbers, as at 31 March 2013 to as at 31 March 2022</t>
  </si>
  <si>
    <t>Cells A7, A10, A13 are subsets of A4</t>
  </si>
  <si>
    <t>Lump sum payments awarded during 2017/18</t>
  </si>
  <si>
    <t>Cells A19, A34 are a subset of A4</t>
  </si>
  <si>
    <t>The sum of the average weekly amounts received in each age group divided by the number of groups is not equal to the overall average weekly amount received for all war pensioners, since there are different numbers of war pensioners in each age group.</t>
  </si>
  <si>
    <t>note 36</t>
  </si>
  <si>
    <t>Adult and Unmarried dependant pensions [note 24]</t>
  </si>
  <si>
    <t>Table 15: War pensions in payment as at financial year end for the past five years, by type of pension [note 22], gender and financial year, numbers, as at 31 March 2018 to as at 31 March 2022</t>
  </si>
  <si>
    <t>Other Pensioners [note 25]</t>
  </si>
  <si>
    <t>Inter War and 1939 war onwards [note 23]</t>
  </si>
  <si>
    <t>Disablement Pensioners: Inter war and 1939 War onwards [note 23]</t>
  </si>
  <si>
    <t>[c]</t>
  </si>
  <si>
    <t>Table 2: Claims registered under the War Pension Scheme during the last five quarters, by claim type and quarter [note 4] [note 5], numbers [note 6], 1 January 2021 to 31 March 2022</t>
  </si>
  <si>
    <t>In line with the JSP 200 directive on statistical disclosure control, figures fewer than three have been suppressed and marked [c]. Where only one cell in a row or column contains a number smaller than three, the next smallest number has also been suppressed so that numbers cannot be derived from totals.</t>
  </si>
  <si>
    <t>Child Allowance review [note 8]</t>
  </si>
  <si>
    <t>Table 3: Average first claim clearance times summary statistics during the past 5 financial years, in working days, by financial year [note 9] [note 10], numbers, 1 April 2017 to 31 March 2022</t>
  </si>
  <si>
    <t>Table 4: Average second/subsequent claim clearance times summary statistics during the last five financial years, by financial year [note 9] [note 10], numbers, 1 April 2017 to 31 March 2022</t>
  </si>
  <si>
    <t>Table 5: Average widow(er)s' claim clearance times summary statistics during the past five financial years, in working days, by financial year [note 9] [note 10] [note 11], numbers, 1 April 2017 to 31 March 2022</t>
  </si>
  <si>
    <t>Table 6: Average appeal clearance time summary statistics for appeals during the past five financial years [note 9] [note 10] [note 12], in working days, by financial year, numbers, 1 April 2017 to 31 March 2022</t>
  </si>
  <si>
    <t>Table 7: First claims to Supplementary Allowances [note 13] cleared during the latest five quarters, by quarter [note 14],  allowance type and outcome, numbers [note 15], 1 January 2021 to 31 March 2022</t>
  </si>
  <si>
    <t xml:space="preserve">In line with the JSP 200 directive on statistical disclosure control, figures in this table have been rounded to the nearest five. Figures have been rounded individually, meaning totals may not be equal to the sum of their components. Figures fewer than three have been suppressed and marked [c]. </t>
  </si>
  <si>
    <t>note 37</t>
  </si>
  <si>
    <t xml:space="preserve">     Successful [note 16]</t>
  </si>
  <si>
    <t>All Widow(er)s claims [note 11]</t>
  </si>
  <si>
    <t>Table 10: Outcomes of claims cleared during each of the last five quarters, by quarter [note 14] and claim type [note 5], numbers [note 15], 1 January 2021 to 31 March 2022</t>
  </si>
  <si>
    <t>note 19</t>
  </si>
  <si>
    <t>Table 11: Successful gratuity &amp; nil percentage awards cleared during the last 5 financial years, by financial year [note 9] and outcome [note 17], numbers, 1 April 2017 to 31 March 2022</t>
  </si>
  <si>
    <t>Awarded 0% [note 18]</t>
  </si>
  <si>
    <t>Gratuity awards [note 18]</t>
  </si>
  <si>
    <t>Table 12: Supplementary Allowances automatically awarded during the latest five quarters, by quarter [note 14] and allowance type [note 5] [note 15], numbers, 1 January 2021 to 31 March 2022</t>
  </si>
  <si>
    <t>Table 22: Supplementary Allowances in payment as at quarter end for the past five quarters, by type of allowance [note 13], numbers, as at 31 March 2021 to as at 31 March 2022</t>
  </si>
  <si>
    <t>Table 14: War pensions in payment as at quarter end for the past five quarters, by type of pension (principle scheme) [note 22], numbers [note 6], as at 31 March 2021 to as at 31 March 2022</t>
  </si>
  <si>
    <t>Table 18: Disablement pensions in payment to men and women, by disablement percentage and principal scheme, numbers [note 15], as at 31 March 2022</t>
  </si>
  <si>
    <t>Polish [note 27]</t>
  </si>
  <si>
    <t>Not Known [note 28]</t>
  </si>
  <si>
    <t>Other Pensioners [note 29]</t>
  </si>
  <si>
    <t>Table 19: War pensioners in payment, by type of pension, principal scheme (for disablement pensioners) and region, numbers [note 6], as at 31 March 2022</t>
  </si>
  <si>
    <t>Other UK [note 30]</t>
  </si>
  <si>
    <t>Not Known [note 31]</t>
  </si>
  <si>
    <t>Under 35 [note 32]</t>
  </si>
  <si>
    <t>90 and over [note 32]</t>
  </si>
  <si>
    <t>Table 20: War Pensions in payment, by type of pension, disablement percentage (for disablement pensioners) and age group, numbers [note 6], as at 31 March 2022</t>
  </si>
  <si>
    <t>Table 21: Disablement pensioners in receipt of a War Pension due to suffering from a mental health condition [note 33] at financial year end, for the past five years, numbers, as at 31 March 2018 to as at 31 March 2022</t>
  </si>
  <si>
    <t>Disablement Pensioners [note 36]</t>
  </si>
  <si>
    <t>[p] indicates that all figures are provisional in row 4</t>
  </si>
  <si>
    <t>Table 23: Average weekly amount per War Pensioner paid out to those in receipt of Supplementary Allowances at financial year end for the past five years, by type of pension, £M's, numbers, as at 31 March 2018 to as at 31 March 2022</t>
  </si>
  <si>
    <t>Table 25: Average weekly amounts per War Pensioner received in War Pensions and allowances, by type of pension, disablement percentage (for disablement pensioners) and age group, £, as at 31 March 2022</t>
  </si>
  <si>
    <t>Table 13: Tribunal decisions during quarter, by appeal type and outcome</t>
  </si>
  <si>
    <t>Table 8: Appeals cleared to  Tribunal for consideration during quarter, by appeal type</t>
  </si>
  <si>
    <t>Table 8: Appeals cleared by Veterans UK to Tribunal during each of the last five quarters, by quarter [note 14] and appeal type, numbers [note 6], 1 January 2021 to 31 March 2022</t>
  </si>
  <si>
    <t>Tribunal Decisions made during Q4 2021/22 Number</t>
  </si>
  <si>
    <t>The outcome is the decision from Tribunal under the Ministry of Justice.</t>
  </si>
  <si>
    <t>[p]</t>
  </si>
  <si>
    <t>[r]</t>
  </si>
  <si>
    <t>[p] indicates that all figures are provisional in Table 13</t>
  </si>
  <si>
    <t>Table 13: Outcomes [note 20] of Tribunal for cleared appeals during the last five quarters, by quarter [note 14] and appeal type [note 21], numbers and percentages [note 6], 1 January 2021 to 31 March 2022 [p]</t>
  </si>
  <si>
    <t>Published 30 June 2022</t>
  </si>
  <si>
    <t xml:space="preserve">In line with JSP 200 (April 2016), various methods have been applied to ensure individuals are not inadvertently identified dependent on the risk of disclosure. The majority of tables have used the suppression methodology whereby numbers fewer than three have been suppressed and presented as ‘[c]’. Where only one cell in a row or column contains a number smaller than three, the next smallest number has also been suppressed so that numbers cannot be derived from totals. Where a higher risk of disclosure was identified due to a high proportion of numbers being suppressed, the rounding or grouping methodology has been applied. For the rounding methodology, all numbers have been rounded to the nearest five with figures smaller than five being presented as ‘[c]’. For the grouping methodology, relevant categories have been grouped. For further information on statistical disclosure control see Background Quality Report. </t>
  </si>
  <si>
    <t>Table 17: Total intake and outflow from the War Pension Scheme in each of the last five financial years, by type of pension and financial year, numbers [note 6], as at 31 March 2018 to as at 31 March 2022</t>
  </si>
  <si>
    <t>Lump sum payments awarded during 2016/17</t>
  </si>
  <si>
    <t>note 38</t>
  </si>
  <si>
    <t>Table 9: Outcomes of claims cleared during each of the last five financial years, by financial year [note 9] and claim type, numbers and percentages [note 38], 1 April 2017 to 31 March 2022</t>
  </si>
  <si>
    <t>Table 9a: Outcomes of all first and all widow(er)s claims cleared during each of the last ten financial years, by financial year [note 9] and claim type, percentages [note 38], 1 April 2012 to 31 March 2022</t>
  </si>
  <si>
    <t>Cells B4, C5 and C6 contribute to C4 [note 26]</t>
  </si>
  <si>
    <t>Cells B7, C8 and C9 contribute to C7 [note 26]</t>
  </si>
  <si>
    <t>Cells B10, C11 and  C12 contribute to C10 [note 26]</t>
  </si>
  <si>
    <t>Cells B13, C14 and C15 contribute to C13 [note 26]</t>
  </si>
  <si>
    <t>www.gov.uk/government/collections/defence to statistics to background to quality to reports to index</t>
  </si>
  <si>
    <t>Intake and outflow contribute to the number of awards in payment as: Number of Awards in Payment at Financial Year = Number of Awards in Payment at End of Financial Year Before + Intake in Previous Year  to  Outflow in Previous Year, for example C4 = B4 + C5  to  C6. Please note that pension recipients can move between receiving an ongoing disablement pension and an ALSO only payment, so annual intake/outflow may not correspond exactly to the total at the end of the year.</t>
  </si>
  <si>
    <t>In line with the JSP 200 directive on statistical disclosure control, figures for under 30 and 30 to 34, and 90 to 94 and 95+ have been combined. Please see Background Quality Report for more information.</t>
  </si>
  <si>
    <t>Cells A5 to A12 are a subset of A4</t>
  </si>
  <si>
    <t>Cells A6 to A7 are a subset of A5</t>
  </si>
  <si>
    <t>Cells A9 to A10 are a subset of A8</t>
  </si>
  <si>
    <t>Cells A12 to A15 are a subset of A11</t>
  </si>
  <si>
    <t>Cells A18 to A20 are a subset of A17</t>
  </si>
  <si>
    <t>Cells A23 to A35 are a subset of A22</t>
  </si>
  <si>
    <t>Cells A38 to A44 are a subset of A37</t>
  </si>
  <si>
    <t>Cells A47 to A51 are a subset of A46</t>
  </si>
  <si>
    <t>Cells A54 to A69 are a subset of A53</t>
  </si>
  <si>
    <t>Cells A12 to A13 are a subset of A11</t>
  </si>
  <si>
    <t>Cells A15 to A16 are a subset of A14</t>
  </si>
  <si>
    <t>Cells A18 to A19 are a subset of A17</t>
  </si>
  <si>
    <t>Cells A21 to A22 are a subset of A20</t>
  </si>
  <si>
    <t>Cells A24 to A25 are a subset of A23</t>
  </si>
  <si>
    <t>Cells A27 to A28 are a subset of A26</t>
  </si>
  <si>
    <t>Cells A30 to A31 are a subset of A29</t>
  </si>
  <si>
    <t>Cells A33 to A34 are a subset of A32</t>
  </si>
  <si>
    <t>Cells A36 to A37 are a subset of A35</t>
  </si>
  <si>
    <t>Cells A39 to A40 are a subset of A38</t>
  </si>
  <si>
    <t>Cells A42 to A43 are a subset of A41</t>
  </si>
  <si>
    <t>Cells A45 to A46 are a subset of A44</t>
  </si>
  <si>
    <t>Cells A48 to A49 are a subset of A47</t>
  </si>
  <si>
    <t>Cells A51 to A52 are a subset of A50</t>
  </si>
  <si>
    <t>Cells A6 to A11 are a subset of A5</t>
  </si>
  <si>
    <t>Cells A7 to A12 are a subset of A6</t>
  </si>
  <si>
    <t>Cells A8 to A10 are a subset of A7</t>
  </si>
  <si>
    <t>Awarded 20 to 100%</t>
  </si>
  <si>
    <t>Awarded 1 to 19%</t>
  </si>
  <si>
    <t>Cells A15 to A22 are a subset of A14</t>
  </si>
  <si>
    <t>Cells A25 to A26 are a subset of A24</t>
  </si>
  <si>
    <t>Cells A6 to A8 are a subset of A5</t>
  </si>
  <si>
    <t>Cells A10 to A11 are a subset of A9</t>
  </si>
  <si>
    <t>Cells A7 to A9 are a subset of A6</t>
  </si>
  <si>
    <t>Cells A13 to A18 are a subset of A12</t>
  </si>
  <si>
    <t>Cells A14 to A16 are a subset of A13</t>
  </si>
  <si>
    <t>Cells A20 to A25 are a subset of A19</t>
  </si>
  <si>
    <t>Cells A21 to A23 are a subset of A20</t>
  </si>
  <si>
    <t>Cells A28 to A35 are a subset of A27</t>
  </si>
  <si>
    <t>Cells A37 to A44 are a subset of A36</t>
  </si>
  <si>
    <t>Cells A46 to A53 are a subset of A45</t>
  </si>
  <si>
    <t>Cells A55 to A62 are a subset of A54</t>
  </si>
  <si>
    <t>Cells A64 to A71 are a subset of A63</t>
  </si>
  <si>
    <t>Cells A74 to A75 are a subset of A73</t>
  </si>
  <si>
    <t>01  to  05%</t>
  </si>
  <si>
    <t>06  to  14%</t>
  </si>
  <si>
    <t>15  to  19% [note 19]</t>
  </si>
  <si>
    <t>Cells A6 to A10 are a subset of A5</t>
  </si>
  <si>
    <t>Cells A7 to A8 are a subset of A6</t>
  </si>
  <si>
    <t>Cells A13 to A14 are a subset of A12</t>
  </si>
  <si>
    <t>Cells A17 to A19 are a subset of A16</t>
  </si>
  <si>
    <t>Cells A22 to A23 are a subset of A21</t>
  </si>
  <si>
    <t>Cells A5 to A18 are a subset of A4</t>
  </si>
  <si>
    <t>Cells A6 to A9 are a subset of A5</t>
  </si>
  <si>
    <t>Cells A11 to A12 are a subset of A10</t>
  </si>
  <si>
    <t>Cells A14 to A18 are a subset of A13</t>
  </si>
  <si>
    <t>Cells A5 to A6 are subsets of A4</t>
  </si>
  <si>
    <t>Cells A8 to A9 are a subset of A7</t>
  </si>
  <si>
    <t>Cells A14 to A15 are a subset of A13</t>
  </si>
  <si>
    <t>Cells A5 to A6 are a subset of A4</t>
  </si>
  <si>
    <t xml:space="preserve">Men and Women  to  ALL </t>
  </si>
  <si>
    <t>Cells A5 to A14 are a subset of A4 and cells C4 to F4 are a subset of B4</t>
  </si>
  <si>
    <t>Men  to  ALL</t>
  </si>
  <si>
    <t>Cells A16 to A25 are a subset of A15 and cells C15 to F15 are a subset of B15</t>
  </si>
  <si>
    <t>Women  to  ALL</t>
  </si>
  <si>
    <t>Cells A27 to A36 are a subset of A26 and cells C26 to F26 are a subset of B26</t>
  </si>
  <si>
    <t>Cells A5 to A20 are a subset of A4</t>
  </si>
  <si>
    <t>Cells A5 to A17 are a subset of A4</t>
  </si>
  <si>
    <t>Cells A5 to A27 are a subset of A4</t>
  </si>
  <si>
    <t>Cells A5 to A18 are a subset of A4 [note 37]</t>
  </si>
  <si>
    <t>Cells A20 to A33 are a subset of A19 [note 37]</t>
  </si>
  <si>
    <t>Cells A35 to A48 are a subset of A34 [note 37]</t>
  </si>
  <si>
    <t>note 39</t>
  </si>
  <si>
    <t>The financial information supplied by Veterans Finance UK is provided on an accrual basis. Expected expenditure is recorded when a claim is submitted and then later revised if this claim is withdrawn or rejected. Expenditure figures within this table may therefore differ to the actual amount paid out in a given time period</t>
  </si>
  <si>
    <t>Table 21a: Numbers of disablement pensioners awarded a lump sum payment for mesothelioma [note 34] and total expenditure (£M) [note 39] since 1 April 2016, by financial year, 1 April 2016 to 31 March 2022</t>
  </si>
  <si>
    <t>Table 24: War Pension Scheme Expenditure by financial year, £M [note 35] [note 39], 1 April 2017 to 31 March 2022</t>
  </si>
  <si>
    <t>All claims, number of claims</t>
  </si>
  <si>
    <t>All claims, number of people [note 7]</t>
  </si>
  <si>
    <t>Disablement claims, number of people</t>
  </si>
  <si>
    <t>Disablement claims, number of claims</t>
  </si>
  <si>
    <t>War Widow(er)s' claims, number of people</t>
  </si>
  <si>
    <t>War Widow(er)s' claims, number of claims</t>
  </si>
  <si>
    <t>Supplementary Allowance claims, number of people</t>
  </si>
  <si>
    <t>Supplementary Allowance claims, number of claims</t>
  </si>
  <si>
    <t>Supplementary Allowance reviews, number of people</t>
  </si>
  <si>
    <t>Supplementary Allowance reviews, number of claims</t>
  </si>
  <si>
    <t>Appeals, number of people</t>
  </si>
  <si>
    <t>Appeals, number of claims</t>
  </si>
  <si>
    <t>Medical expenses [note 3], number of people</t>
  </si>
  <si>
    <t>Medical expenses [note 3], number of claims</t>
  </si>
  <si>
    <t>Interquartile Range</t>
  </si>
  <si>
    <t>All appeals cleared, number of people</t>
  </si>
  <si>
    <t>All appeals cleared, number of claims</t>
  </si>
  <si>
    <t>Entitlement, Disablement</t>
  </si>
  <si>
    <t>Entitlement, Widows</t>
  </si>
  <si>
    <t>All First claims, number of people</t>
  </si>
  <si>
    <t>All First claims, number of claims</t>
  </si>
  <si>
    <t>All Second/Subsequent claims, number of people</t>
  </si>
  <si>
    <t>All Second/Subsequent claims, number of claims</t>
  </si>
  <si>
    <t>All Widow(er)s claims [note 11], number of people</t>
  </si>
  <si>
    <t>All Widow(er)s claims [note 11], number of claims</t>
  </si>
  <si>
    <t>First Claims, Current Invaliding</t>
  </si>
  <si>
    <t>First Claims, First Claim to Pension</t>
  </si>
  <si>
    <t>Second/Subsequent claims, number of people</t>
  </si>
  <si>
    <t>Second/Subsequent claims,  number of claims</t>
  </si>
  <si>
    <t>Second/Subsequent claims, Further Condition</t>
  </si>
  <si>
    <t>Second/Subsequent claims, Conditional List Review</t>
  </si>
  <si>
    <t>Second/Subsequent claims, Deterioration Claim</t>
  </si>
  <si>
    <t>Second/Subsequent claims, Departmental Review</t>
  </si>
  <si>
    <t>All War Widow(er)s claims [note 11], number of people</t>
  </si>
  <si>
    <t>All War Widow(er)s claims [note 11], number of claims</t>
  </si>
  <si>
    <t>All Nil and Gratuity Awards, number of people</t>
  </si>
  <si>
    <t>All Nil and Gratuity Awards [note 16], number of claims</t>
  </si>
  <si>
    <t xml:space="preserve">Supplementary Allowance claims, number of people [p] </t>
  </si>
  <si>
    <t>Age, 80 addition (NI) (Disablement &amp; Widow(er))</t>
  </si>
  <si>
    <t xml:space="preserve">Age, Disablement </t>
  </si>
  <si>
    <t xml:space="preserve">Age, Widow(er)s </t>
  </si>
  <si>
    <t>Entitlement Appeals, number of people</t>
  </si>
  <si>
    <t>Entitlement Appeals, number of claims</t>
  </si>
  <si>
    <t>Assessment Appeals, number of people</t>
  </si>
  <si>
    <t>Assessment Appeals,  number of claims</t>
  </si>
  <si>
    <t>Allowance Appeals, number of people</t>
  </si>
  <si>
    <t>Allowance Appeals, number of claims</t>
  </si>
  <si>
    <t>Age addition, Disablement</t>
  </si>
  <si>
    <t>Age addition, Widows</t>
  </si>
  <si>
    <t>Due to small numbers, the breakdown of disablement percentage for women has not been provided.</t>
  </si>
  <si>
    <t xml:space="preserve">Table 21a: Disablement pensioners awarded a lump sum payment for mesothelioma and total expenditure (£M) by financial year </t>
  </si>
  <si>
    <t xml:space="preserve">War Pension Scheme Expenditure </t>
  </si>
  <si>
    <t>• Section 1: Numbers of registered claims under the WPS. This section provides the overall numbers of claims registered under the scheme, broken down by claim type, financial year and quarter. This is provided to show the volume of claims that are dealt with under the scheme and the key trends over time. This section also includes information on number of appeals registered.</t>
  </si>
  <si>
    <t>• Section 2: WPS claim clearance times.  The average (median) clearance times are presented for all cleared claims, by claim type and financial year. This information is presented in order to show the average time that claimants have waited for their claim to be cleared</t>
  </si>
  <si>
    <t>• Section 3: Outcomes of claims cleared under the WPS. This section provides information on the outcomes of all claim types. A registered claim is cleared once an outcome has been reached. This section looks at the numbers of cleared claims and the outcomes for first claims, war widow(er)s’ claims, second/subsequent claims and appeals alongside the success rates associated with each type of claim.</t>
  </si>
  <si>
    <t>• Section 6: Recipients of supplementary allowances under the WPS. This section gives information on the number of people who are in receipt of ongoing supplementary allowances by type of allowance and type of pension.</t>
  </si>
  <si>
    <t xml:space="preserve">The War Pensions Scheme (WPS) provides no-fault compensation for all ex-service personnel where illness, injury or death is caused by Service from the start of the First World War in 1914 up until 5 April 2005. </t>
  </si>
  <si>
    <t>Gratuity Payment: If a disablement is assessed at less than 20%, personnel are paid a lump sum called a gratuity. The amount depends on the extent of the disablement and how long the person is likely to be disabled.</t>
  </si>
  <si>
    <t xml:space="preserve">Disablement pensioner: Member of former Service personnel with an injury/illness as a result of Service with a disablement percentage of 20% or above. </t>
  </si>
  <si>
    <t xml:space="preserve">Awarded 0%: The doctor may decide from the medical evidence that although the condition was caused by Service or wartime experience, if it is not causing the person a problem at the moment then they will be awarded an assessment of nil. </t>
  </si>
  <si>
    <t>War widow(er): Spouse of ex-Service person whose death was whilst in Service or related to a disablement due to Service prior to 6 April 2005.</t>
  </si>
  <si>
    <t xml:space="preserve">• Section 4: Recipients of War Pensions under the WPS. This section gives further details (e.g. by type of pension, degree of disablement, age group) for all ex-Service personnel who are currently in receipt of a War Pension where death or disablement occured as a result of service. </t>
  </si>
  <si>
    <r>
      <t>• Section 5: Medical Causes of Disablement.</t>
    </r>
    <r>
      <rPr>
        <sz val="12"/>
        <color rgb="FFFF0000"/>
        <rFont val="Arial"/>
        <family val="2"/>
      </rPr>
      <t xml:space="preserve"> </t>
    </r>
    <r>
      <rPr>
        <sz val="12"/>
        <rFont val="Arial"/>
        <family val="2"/>
      </rPr>
      <t>This section gives information on the number of disablement pensioners in receipt of a War Pension for mental disorders, and the number of lump sum awards with total expenditure for mesothelioma.</t>
    </r>
  </si>
  <si>
    <t xml:space="preserve">• Section 7: WPS expenditure. Total expenditure under the War Pension Scheme by financial year.   </t>
  </si>
  <si>
    <t>Analysis-Health-PQ-FOI@mod.gov.uk</t>
  </si>
  <si>
    <t>www.gov.uk/government/organisations/ministry-of-defence/about/statistics</t>
  </si>
  <si>
    <t>Clearance times for appeals are based on the number of working days between the registered date of the appeal and the end date of the appeal which is the outcome from Tribunal.</t>
  </si>
  <si>
    <t>Includes those awarded a gratuity payment (at 1 to 19%) and a war pension (at 20 to 100%) and those with an unknown disablement percentage.</t>
  </si>
  <si>
    <t>Information on injuries/illnesses is recorded on the War Pension Computer System (WPCS) in the form of a medical diagnosis code and a free text medical diagnosis description. Due to the free text nature of this information, it is not possible to provide a full summary of the injuries/illnesses that have been awarded. However, due to continued external interest in the numbers of disablement pensioners awarded for mental disorders, specifically post to traumatic stress disorder (PTSD), estimates have been produced for the purposes of this National Statistic.</t>
  </si>
  <si>
    <t>The sum of the subtotals may not sum to the totals due to rounding.</t>
  </si>
  <si>
    <t xml:space="preserve">The sum of the % subtotals may not sum to 100% due to rounding. </t>
  </si>
  <si>
    <t>Claims cleared during: 2017/18 Number</t>
  </si>
  <si>
    <t>Tribunal Decisions made during Q4 2020/21 Number</t>
  </si>
  <si>
    <t>Tribunal Decisions made during Q4 2020/21          %</t>
  </si>
  <si>
    <t>Tribunal Decisions made during Q1 2021/22 Number</t>
  </si>
  <si>
    <t>Tribunal Decisions made during Q1 2021/22           %</t>
  </si>
  <si>
    <t>Tribunal Decisions made during Q2 2021/22 Number</t>
  </si>
  <si>
    <t>Tribunal Decisions made during Q2 2021/22           %</t>
  </si>
  <si>
    <t>Tribunal Decisions made during Q3 2021/22 Number</t>
  </si>
  <si>
    <t>Tribunal Decisions made during Q3 2021/22            %</t>
  </si>
  <si>
    <t>Tribunal Decisions made during Q4 2021/22      %</t>
  </si>
  <si>
    <t>Inter War / 1939 War onwards [note 23]</t>
  </si>
  <si>
    <t>Pension and Allowances: All Ages</t>
  </si>
  <si>
    <t>Pension Only: All Ages</t>
  </si>
  <si>
    <t>Allowances Only (including Widows special allowance): All 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</si>
</sst>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1" formatCode="_-* #,##0_-;\-* #,##0_-;_-* &quot;-&quot;_-;_-@_-"/>
    <numFmt numFmtId="43" formatCode="_-* #,##0.00_-;\-* #,##0.00_-;_-* &quot;-&quot;??_-;_-@_-"/>
    <numFmt numFmtId="164" formatCode="_(* #,##0_);_(* \(#,##0\);_(* &quot;-&quot;??_);_(@_)"/>
    <numFmt numFmtId="165" formatCode="_-* #,##0_-;\-* #,##0_-;_-* &quot;-&quot;??_-;_-@_-"/>
    <numFmt numFmtId="166" formatCode="0.0"/>
    <numFmt numFmtId="167" formatCode="_(* #,##0.00_);_(* \(#,##0.00\);_(* &quot;-&quot;??_);_(@_)"/>
    <numFmt numFmtId="168" formatCode="#,##0_ ;\-#,##0\ "/>
  </numFmts>
  <fonts count="61" x14ac:knownFonts="1">
    <font>
      <sz val="11"/>
      <color theme="1"/>
      <name val="Calibri"/>
      <family val="2"/>
      <scheme val="minor"/>
    </font>
    <font>
      <sz val="11"/>
      <color theme="1"/>
      <name val="Calibri"/>
      <family val="2"/>
      <scheme val="minor"/>
    </font>
    <font>
      <sz val="10"/>
      <name val="Arial"/>
      <family val="2"/>
    </font>
    <font>
      <b/>
      <sz val="12"/>
      <name val="Arial"/>
      <family val="2"/>
    </font>
    <font>
      <b/>
      <sz val="14"/>
      <name val="Arial"/>
      <family val="2"/>
    </font>
    <font>
      <b/>
      <sz val="11"/>
      <name val="Arial"/>
      <family val="2"/>
    </font>
    <font>
      <sz val="12"/>
      <name val="Arial"/>
      <family val="2"/>
    </font>
    <font>
      <sz val="12"/>
      <color rgb="FFFF0000"/>
      <name val="Arial"/>
      <family val="2"/>
    </font>
    <font>
      <u/>
      <sz val="10"/>
      <color indexed="12"/>
      <name val="Arial"/>
      <family val="2"/>
    </font>
    <font>
      <b/>
      <sz val="10"/>
      <name val="Arial"/>
      <family val="2"/>
    </font>
    <font>
      <b/>
      <sz val="12"/>
      <color indexed="8"/>
      <name val="Arial"/>
      <family val="2"/>
    </font>
    <font>
      <u/>
      <sz val="12"/>
      <color indexed="12"/>
      <name val="Arial"/>
      <family val="2"/>
    </font>
    <font>
      <sz val="12"/>
      <color indexed="8"/>
      <name val="Arial"/>
      <family val="2"/>
    </font>
    <font>
      <b/>
      <sz val="14"/>
      <color theme="1"/>
      <name val="Arial"/>
      <family val="2"/>
    </font>
    <font>
      <sz val="14"/>
      <color theme="1"/>
      <name val="Arial"/>
      <family val="2"/>
    </font>
    <font>
      <b/>
      <sz val="10"/>
      <color theme="1"/>
      <name val="Arial"/>
      <family val="2"/>
    </font>
    <font>
      <sz val="11"/>
      <color theme="1"/>
      <name val="Arial"/>
      <family val="2"/>
    </font>
    <font>
      <sz val="10"/>
      <color theme="1"/>
      <name val="Arial"/>
      <family val="2"/>
    </font>
    <font>
      <b/>
      <sz val="9"/>
      <name val="Arial"/>
      <family val="2"/>
    </font>
    <font>
      <sz val="9"/>
      <color theme="1"/>
      <name val="Arial"/>
      <family val="2"/>
    </font>
    <font>
      <i/>
      <sz val="10"/>
      <name val="Arial"/>
      <family val="2"/>
    </font>
    <font>
      <b/>
      <i/>
      <sz val="10"/>
      <name val="Arial"/>
      <family val="2"/>
    </font>
    <font>
      <b/>
      <sz val="11"/>
      <color theme="1"/>
      <name val="Arial"/>
      <family val="2"/>
    </font>
    <font>
      <b/>
      <i/>
      <sz val="10"/>
      <color theme="1"/>
      <name val="Arial"/>
      <family val="2"/>
    </font>
    <font>
      <i/>
      <sz val="11"/>
      <color theme="1"/>
      <name val="Arial"/>
      <family val="2"/>
    </font>
    <font>
      <sz val="8"/>
      <color theme="1"/>
      <name val="Arial"/>
      <family val="2"/>
    </font>
    <font>
      <vertAlign val="superscript"/>
      <sz val="8"/>
      <color theme="1"/>
      <name val="Arial"/>
      <family val="2"/>
    </font>
    <font>
      <b/>
      <sz val="12"/>
      <color indexed="10"/>
      <name val="Arial"/>
      <family val="2"/>
    </font>
    <font>
      <sz val="14"/>
      <name val="Arial"/>
      <family val="2"/>
    </font>
    <font>
      <b/>
      <i/>
      <sz val="8"/>
      <color theme="1"/>
      <name val="Arial"/>
      <family val="2"/>
    </font>
    <font>
      <b/>
      <sz val="8"/>
      <color theme="1"/>
      <name val="Arial"/>
      <family val="2"/>
    </font>
    <font>
      <sz val="10"/>
      <color rgb="FFFF0000"/>
      <name val="Arial"/>
      <family val="2"/>
    </font>
    <font>
      <u/>
      <sz val="11"/>
      <color theme="10"/>
      <name val="Calibri"/>
      <family val="2"/>
      <scheme val="minor"/>
    </font>
    <font>
      <sz val="10"/>
      <name val="Arial CE"/>
      <family val="2"/>
      <charset val="238"/>
    </font>
    <font>
      <b/>
      <i/>
      <vertAlign val="superscript"/>
      <sz val="10"/>
      <name val="Arial"/>
      <family val="2"/>
    </font>
    <font>
      <b/>
      <sz val="12"/>
      <color theme="1"/>
      <name val="Arial"/>
      <family val="2"/>
    </font>
    <font>
      <sz val="9"/>
      <name val="Arial"/>
      <family val="2"/>
    </font>
    <font>
      <b/>
      <sz val="9"/>
      <color theme="1"/>
      <name val="Arial"/>
      <family val="2"/>
    </font>
    <font>
      <i/>
      <vertAlign val="superscript"/>
      <sz val="10"/>
      <color theme="1"/>
      <name val="Arial"/>
      <family val="2"/>
    </font>
    <font>
      <sz val="11"/>
      <color rgb="FFFF0000"/>
      <name val="Arial"/>
      <family val="2"/>
    </font>
    <font>
      <sz val="10"/>
      <name val="Arial"/>
      <family val="2"/>
    </font>
    <font>
      <sz val="11"/>
      <name val="Arial"/>
      <family val="2"/>
    </font>
    <font>
      <sz val="11"/>
      <color rgb="FF000000"/>
      <name val="Calibri"/>
      <family val="2"/>
    </font>
    <font>
      <u/>
      <sz val="11"/>
      <color theme="10"/>
      <name val="Calibri"/>
      <family val="2"/>
    </font>
    <font>
      <sz val="11"/>
      <color rgb="FF9C5700"/>
      <name val="Calibri"/>
      <family val="2"/>
      <scheme val="minor"/>
    </font>
    <font>
      <i/>
      <sz val="11"/>
      <name val="Arial"/>
      <family val="2"/>
    </font>
    <font>
      <u/>
      <sz val="12"/>
      <color rgb="FF0000FF"/>
      <name val="Arial"/>
      <family val="2"/>
    </font>
    <font>
      <b/>
      <i/>
      <sz val="11"/>
      <color rgb="FFFF0000"/>
      <name val="Arial"/>
      <family val="2"/>
    </font>
    <font>
      <b/>
      <sz val="15"/>
      <color theme="1"/>
      <name val="Calibri"/>
      <family val="2"/>
      <scheme val="minor"/>
    </font>
    <font>
      <b/>
      <sz val="16"/>
      <color rgb="FF000000"/>
      <name val="Arial"/>
      <family val="2"/>
    </font>
    <font>
      <sz val="8"/>
      <name val="Calibri"/>
      <family val="2"/>
      <scheme val="minor"/>
    </font>
    <font>
      <b/>
      <i/>
      <sz val="9"/>
      <name val="Arial"/>
      <family val="2"/>
    </font>
    <font>
      <i/>
      <sz val="9"/>
      <name val="Arial"/>
      <family val="2"/>
    </font>
    <font>
      <sz val="9"/>
      <color rgb="FFFF0000"/>
      <name val="Arial"/>
      <family val="2"/>
    </font>
    <font>
      <b/>
      <sz val="11"/>
      <color rgb="FFFF0000"/>
      <name val="Arial"/>
      <family val="2"/>
    </font>
    <font>
      <sz val="8"/>
      <color rgb="FFFF0000"/>
      <name val="Arial"/>
      <family val="2"/>
    </font>
    <font>
      <b/>
      <sz val="9"/>
      <color theme="0"/>
      <name val="Arial"/>
      <family val="2"/>
    </font>
    <font>
      <b/>
      <sz val="9"/>
      <color rgb="FFFF0000"/>
      <name val="Arial"/>
      <family val="2"/>
    </font>
    <font>
      <sz val="11"/>
      <color theme="0"/>
      <name val="Arial"/>
      <family val="2"/>
    </font>
    <font>
      <sz val="12"/>
      <color theme="1"/>
      <name val="Arial"/>
      <family val="2"/>
    </font>
    <font>
      <u/>
      <sz val="11"/>
      <color indexed="12"/>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EB9C"/>
      </patternFill>
    </fill>
  </fills>
  <borders count="5">
    <border>
      <left/>
      <right/>
      <top/>
      <bottom/>
      <diagonal/>
    </border>
    <border>
      <left style="thin">
        <color indexed="64"/>
      </left>
      <right/>
      <top/>
      <bottom/>
      <diagonal/>
    </border>
    <border>
      <left/>
      <right style="thin">
        <color auto="1"/>
      </right>
      <top/>
      <bottom/>
      <diagonal/>
    </border>
    <border>
      <left/>
      <right style="thin">
        <color rgb="FF000000"/>
      </right>
      <top/>
      <bottom/>
      <diagonal/>
    </border>
    <border>
      <left style="thin">
        <color rgb="FF000000"/>
      </left>
      <right/>
      <top/>
      <bottom/>
      <diagonal/>
    </border>
  </borders>
  <cellStyleXfs count="95">
    <xf numFmtId="0" fontId="0" fillId="0" borderId="0"/>
    <xf numFmtId="43" fontId="1" fillId="0" borderId="0" applyFont="0" applyFill="0" applyBorder="0" applyAlignment="0" applyProtection="0"/>
    <xf numFmtId="0" fontId="2" fillId="0" borderId="0" applyFill="0" applyBorder="0"/>
    <xf numFmtId="0" fontId="8" fillId="0" borderId="0" applyNumberFormat="0" applyFill="0" applyBorder="0" applyAlignment="0" applyProtection="0">
      <alignment vertical="top"/>
      <protection locked="0"/>
    </xf>
    <xf numFmtId="9" fontId="1" fillId="0" borderId="0" applyFont="0" applyFill="0" applyBorder="0" applyAlignment="0" applyProtection="0"/>
    <xf numFmtId="0" fontId="2" fillId="0" borderId="0"/>
    <xf numFmtId="0" fontId="2" fillId="0" borderId="0"/>
    <xf numFmtId="0" fontId="32" fillId="0" borderId="0" applyNumberFormat="0" applyFill="0" applyBorder="0" applyAlignment="0" applyProtection="0"/>
    <xf numFmtId="0" fontId="33" fillId="0" borderId="0"/>
    <xf numFmtId="0" fontId="2" fillId="0" borderId="0"/>
    <xf numFmtId="0" fontId="1" fillId="0" borderId="0"/>
    <xf numFmtId="167" fontId="2" fillId="0" borderId="0" applyFont="0" applyFill="0" applyBorder="0" applyAlignment="0" applyProtection="0"/>
    <xf numFmtId="0" fontId="2" fillId="0" borderId="0"/>
    <xf numFmtId="0" fontId="40" fillId="0" borderId="0"/>
    <xf numFmtId="43" fontId="1" fillId="0" borderId="0" applyFont="0" applyFill="0" applyBorder="0" applyAlignment="0" applyProtection="0"/>
    <xf numFmtId="43" fontId="2" fillId="0" borderId="0" applyFont="0" applyFill="0" applyBorder="0" applyAlignment="0" applyProtection="0"/>
    <xf numFmtId="0" fontId="2" fillId="0" borderId="0"/>
    <xf numFmtId="0" fontId="43" fillId="0" borderId="0" applyNumberFormat="0" applyFill="0" applyBorder="0" applyAlignment="0" applyProtection="0"/>
    <xf numFmtId="0" fontId="42" fillId="0" borderId="0"/>
    <xf numFmtId="0" fontId="8" fillId="0" borderId="0" applyNumberFormat="0" applyFill="0" applyBorder="0" applyAlignment="0" applyProtection="0">
      <alignment vertical="top"/>
      <protection locked="0"/>
    </xf>
    <xf numFmtId="0" fontId="43" fillId="0" borderId="0" applyNumberFormat="0" applyFill="0" applyBorder="0" applyAlignment="0" applyProtection="0"/>
    <xf numFmtId="0" fontId="42" fillId="0" borderId="0"/>
    <xf numFmtId="0" fontId="1" fillId="0" borderId="0"/>
    <xf numFmtId="0" fontId="1" fillId="0" borderId="0"/>
    <xf numFmtId="0" fontId="1" fillId="0" borderId="0"/>
    <xf numFmtId="9" fontId="1"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0" fontId="42" fillId="0" borderId="0"/>
    <xf numFmtId="9" fontId="42" fillId="0" borderId="0" applyFont="0" applyFill="0" applyBorder="0" applyAlignment="0" applyProtection="0"/>
    <xf numFmtId="0" fontId="1" fillId="0" borderId="0"/>
    <xf numFmtId="0" fontId="1" fillId="0" borderId="0"/>
    <xf numFmtId="0" fontId="42" fillId="0" borderId="0"/>
    <xf numFmtId="0" fontId="44" fillId="4" borderId="0" applyNumberFormat="0" applyBorder="0" applyAlignment="0" applyProtection="0"/>
    <xf numFmtId="0" fontId="42" fillId="0" borderId="0"/>
    <xf numFmtId="0" fontId="42" fillId="0" borderId="0"/>
    <xf numFmtId="0" fontId="32" fillId="0" borderId="0" applyNumberFormat="0" applyFill="0" applyBorder="0" applyAlignment="0" applyProtection="0"/>
    <xf numFmtId="0" fontId="1" fillId="0" borderId="0"/>
    <xf numFmtId="41"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4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43" fillId="0" borderId="0" applyNumberFormat="0" applyFill="0" applyBorder="0" applyAlignment="0" applyProtection="0"/>
    <xf numFmtId="0" fontId="42" fillId="0" borderId="0"/>
    <xf numFmtId="0" fontId="17" fillId="0" borderId="0"/>
    <xf numFmtId="3" fontId="48" fillId="3" borderId="0" applyFont="0" applyFill="0" applyBorder="0" applyAlignment="0"/>
    <xf numFmtId="14" fontId="1" fillId="0" borderId="0">
      <alignment vertical="center"/>
    </xf>
    <xf numFmtId="0" fontId="15" fillId="0" borderId="0">
      <alignment vertical="center"/>
    </xf>
    <xf numFmtId="0" fontId="44" fillId="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cellStyleXfs>
  <cellXfs count="437">
    <xf numFmtId="0" fontId="0" fillId="0" borderId="0" xfId="0"/>
    <xf numFmtId="0" fontId="2" fillId="0" borderId="0" xfId="0" applyFont="1" applyFill="1" applyBorder="1"/>
    <xf numFmtId="0" fontId="6" fillId="0" borderId="0" xfId="0" applyFont="1" applyFill="1" applyBorder="1" applyAlignment="1">
      <alignment vertical="center"/>
    </xf>
    <xf numFmtId="0" fontId="14" fillId="0" borderId="0" xfId="0" applyFont="1" applyFill="1" applyBorder="1" applyAlignment="1">
      <alignment horizontal="left" vertical="center"/>
    </xf>
    <xf numFmtId="0" fontId="13" fillId="0"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0" xfId="0" applyFont="1" applyFill="1" applyBorder="1" applyAlignment="1">
      <alignment horizontal="center" vertical="center" wrapText="1"/>
    </xf>
    <xf numFmtId="0" fontId="9" fillId="0" borderId="0" xfId="0" applyFont="1" applyFill="1" applyBorder="1" applyAlignment="1">
      <alignment horizontal="right" wrapText="1"/>
    </xf>
    <xf numFmtId="0" fontId="16" fillId="0" borderId="0" xfId="0" applyFont="1" applyBorder="1"/>
    <xf numFmtId="3" fontId="13" fillId="0" borderId="0" xfId="0" applyNumberFormat="1" applyFont="1" applyFill="1" applyBorder="1" applyAlignment="1">
      <alignment horizontal="left" vertical="center" wrapText="1"/>
    </xf>
    <xf numFmtId="3" fontId="15" fillId="0" borderId="0" xfId="0" applyNumberFormat="1" applyFont="1" applyFill="1" applyBorder="1" applyAlignment="1">
      <alignment horizontal="left" vertical="center" wrapText="1"/>
    </xf>
    <xf numFmtId="3" fontId="15" fillId="0" borderId="0" xfId="0" applyNumberFormat="1" applyFont="1" applyFill="1" applyBorder="1" applyAlignment="1">
      <alignment horizontal="center" vertical="center" wrapText="1"/>
    </xf>
    <xf numFmtId="3" fontId="17" fillId="0" borderId="0" xfId="0" applyNumberFormat="1" applyFont="1" applyBorder="1"/>
    <xf numFmtId="9" fontId="15" fillId="0" borderId="0" xfId="4" applyFont="1" applyFill="1" applyBorder="1" applyAlignment="1">
      <alignment horizontal="left" vertical="center" wrapText="1"/>
    </xf>
    <xf numFmtId="9" fontId="15" fillId="0" borderId="0" xfId="4" applyFont="1" applyFill="1" applyBorder="1" applyAlignment="1">
      <alignment horizontal="center" vertical="center" wrapText="1"/>
    </xf>
    <xf numFmtId="9" fontId="23" fillId="0" borderId="0" xfId="4" applyFont="1" applyFill="1" applyBorder="1" applyAlignment="1">
      <alignment horizontal="left" vertical="center" wrapText="1"/>
    </xf>
    <xf numFmtId="9" fontId="23" fillId="0" borderId="0" xfId="4" applyFont="1" applyFill="1" applyBorder="1" applyAlignment="1">
      <alignment horizontal="center" vertical="center" wrapText="1"/>
    </xf>
    <xf numFmtId="3" fontId="17" fillId="0" borderId="0" xfId="0" applyNumberFormat="1" applyFont="1" applyFill="1" applyBorder="1"/>
    <xf numFmtId="0" fontId="9" fillId="0" borderId="0" xfId="0" applyFont="1" applyFill="1" applyBorder="1" applyAlignment="1">
      <alignment vertical="center"/>
    </xf>
    <xf numFmtId="0" fontId="16" fillId="0" borderId="0" xfId="0" applyFont="1" applyBorder="1" applyAlignment="1">
      <alignment vertical="center"/>
    </xf>
    <xf numFmtId="0" fontId="17" fillId="0" borderId="0" xfId="0" applyFont="1" applyBorder="1" applyAlignment="1">
      <alignment vertical="center"/>
    </xf>
    <xf numFmtId="0" fontId="16" fillId="0" borderId="0" xfId="0" applyFont="1" applyFill="1" applyBorder="1"/>
    <xf numFmtId="0" fontId="6" fillId="0" borderId="0" xfId="0" applyNumberFormat="1" applyFont="1" applyFill="1" applyBorder="1" applyAlignment="1">
      <alignment vertical="center"/>
    </xf>
    <xf numFmtId="0" fontId="16" fillId="0" borderId="0" xfId="0" applyFont="1" applyFill="1" applyBorder="1" applyAlignment="1">
      <alignment horizontal="left" vertical="center"/>
    </xf>
    <xf numFmtId="0" fontId="13" fillId="3" borderId="0" xfId="0" applyFont="1" applyFill="1" applyBorder="1" applyAlignment="1">
      <alignment vertical="center"/>
    </xf>
    <xf numFmtId="0" fontId="17" fillId="0" borderId="0" xfId="0" applyFont="1" applyFill="1" applyBorder="1" applyAlignment="1">
      <alignment horizontal="left" vertical="center"/>
    </xf>
    <xf numFmtId="0" fontId="15" fillId="0" borderId="0" xfId="0" applyFont="1" applyFill="1" applyBorder="1" applyAlignment="1">
      <alignment vertical="center"/>
    </xf>
    <xf numFmtId="0" fontId="17" fillId="0" borderId="0" xfId="0" applyFont="1" applyFill="1" applyBorder="1" applyAlignment="1">
      <alignment vertical="center"/>
    </xf>
    <xf numFmtId="0" fontId="30" fillId="0" borderId="0" xfId="0" applyFont="1" applyFill="1"/>
    <xf numFmtId="3" fontId="2" fillId="0" borderId="0" xfId="1" applyNumberFormat="1" applyFont="1" applyFill="1" applyBorder="1" applyAlignment="1">
      <alignment horizontal="right"/>
    </xf>
    <xf numFmtId="3" fontId="2" fillId="0" borderId="0" xfId="1" applyNumberFormat="1" applyFont="1" applyFill="1" applyBorder="1" applyAlignment="1">
      <alignment horizontal="right" wrapText="1"/>
    </xf>
    <xf numFmtId="0" fontId="16" fillId="0" borderId="0" xfId="0" applyFont="1" applyFill="1" applyBorder="1" applyAlignment="1">
      <alignment horizontal="right"/>
    </xf>
    <xf numFmtId="9" fontId="30" fillId="0" borderId="0" xfId="4" applyFont="1" applyFill="1" applyBorder="1" applyAlignment="1">
      <alignment horizontal="center" vertical="center" wrapText="1"/>
    </xf>
    <xf numFmtId="0" fontId="14" fillId="0" borderId="0" xfId="0" applyFont="1" applyBorder="1"/>
    <xf numFmtId="0" fontId="17" fillId="0" borderId="0" xfId="0" applyFont="1" applyFill="1" applyBorder="1"/>
    <xf numFmtId="0" fontId="6" fillId="0" borderId="0" xfId="0" applyFont="1" applyFill="1" applyBorder="1"/>
    <xf numFmtId="0" fontId="3" fillId="0" borderId="0" xfId="0" applyFont="1" applyFill="1" applyBorder="1" applyAlignment="1">
      <alignment vertical="center"/>
    </xf>
    <xf numFmtId="0" fontId="13" fillId="0" borderId="0" xfId="0" applyFont="1" applyFill="1" applyBorder="1" applyAlignment="1">
      <alignment vertical="center" wrapText="1"/>
    </xf>
    <xf numFmtId="0" fontId="13" fillId="0" borderId="0" xfId="0" applyFont="1" applyFill="1" applyBorder="1" applyAlignment="1">
      <alignment vertical="center"/>
    </xf>
    <xf numFmtId="9" fontId="30" fillId="0" borderId="0" xfId="4" applyFont="1" applyFill="1" applyBorder="1" applyAlignment="1">
      <alignment horizontal="left" vertical="center" wrapText="1"/>
    </xf>
    <xf numFmtId="0" fontId="17" fillId="0" borderId="0" xfId="0" applyFont="1" applyFill="1" applyBorder="1" applyAlignment="1">
      <alignment horizontal="left" vertical="center" wrapText="1"/>
    </xf>
    <xf numFmtId="0" fontId="16" fillId="0" borderId="0" xfId="0" applyFont="1" applyBorder="1" applyAlignment="1"/>
    <xf numFmtId="3" fontId="36" fillId="0" borderId="0" xfId="0" applyNumberFormat="1" applyFont="1" applyFill="1" applyBorder="1"/>
    <xf numFmtId="3" fontId="36" fillId="2" borderId="0" xfId="0" applyNumberFormat="1" applyFont="1" applyFill="1" applyBorder="1"/>
    <xf numFmtId="0" fontId="19" fillId="0" borderId="0" xfId="0" applyFont="1" applyBorder="1"/>
    <xf numFmtId="3" fontId="18" fillId="0" borderId="0" xfId="0" applyNumberFormat="1" applyFont="1" applyFill="1" applyBorder="1"/>
    <xf numFmtId="0" fontId="2" fillId="0" borderId="0" xfId="0" applyFont="1" applyFill="1" applyBorder="1" applyAlignment="1">
      <alignment horizontal="left"/>
    </xf>
    <xf numFmtId="9" fontId="16" fillId="0" borderId="0" xfId="4" applyFont="1" applyBorder="1"/>
    <xf numFmtId="0" fontId="16" fillId="0" borderId="0" xfId="0" applyFont="1" applyFill="1" applyBorder="1" applyAlignment="1">
      <alignment vertical="center"/>
    </xf>
    <xf numFmtId="3" fontId="16" fillId="0" borderId="0" xfId="0" applyNumberFormat="1" applyFont="1" applyBorder="1"/>
    <xf numFmtId="0" fontId="16" fillId="0" borderId="0" xfId="0" applyFont="1"/>
    <xf numFmtId="0" fontId="16" fillId="0" borderId="0" xfId="0" applyFont="1" applyFill="1"/>
    <xf numFmtId="3" fontId="16" fillId="0" borderId="0" xfId="0" applyNumberFormat="1" applyFont="1" applyFill="1" applyBorder="1"/>
    <xf numFmtId="0" fontId="3" fillId="0" borderId="0" xfId="0" applyFont="1" applyFill="1" applyBorder="1"/>
    <xf numFmtId="0" fontId="6" fillId="0" borderId="0" xfId="3" applyFont="1" applyFill="1" applyBorder="1" applyAlignment="1" applyProtection="1">
      <alignment horizontal="left" wrapText="1"/>
    </xf>
    <xf numFmtId="0" fontId="3" fillId="0" borderId="0" xfId="0" applyFont="1" applyFill="1" applyBorder="1" applyAlignment="1"/>
    <xf numFmtId="0" fontId="2" fillId="0" borderId="0" xfId="0" applyFont="1" applyFill="1" applyBorder="1" applyAlignment="1"/>
    <xf numFmtId="0" fontId="39" fillId="0" borderId="0" xfId="0" applyFont="1" applyBorder="1"/>
    <xf numFmtId="0" fontId="39" fillId="0" borderId="0" xfId="0" applyFont="1" applyFill="1" applyBorder="1"/>
    <xf numFmtId="0" fontId="19" fillId="0" borderId="0" xfId="0" applyFont="1" applyFill="1" applyBorder="1"/>
    <xf numFmtId="0" fontId="19" fillId="0" borderId="0" xfId="0" applyFont="1" applyFill="1"/>
    <xf numFmtId="0" fontId="39" fillId="0" borderId="0" xfId="0" applyFont="1" applyFill="1"/>
    <xf numFmtId="0" fontId="39" fillId="0" borderId="0" xfId="0" applyFont="1"/>
    <xf numFmtId="0" fontId="16" fillId="0" borderId="0" xfId="0" applyFont="1" applyFill="1" applyBorder="1" applyAlignment="1">
      <alignment horizontal="center" vertical="center"/>
    </xf>
    <xf numFmtId="0" fontId="16" fillId="0" borderId="0" xfId="0" applyFont="1" applyAlignment="1">
      <alignment vertical="center"/>
    </xf>
    <xf numFmtId="9" fontId="25" fillId="0" borderId="0" xfId="4" applyFont="1" applyFill="1" applyBorder="1" applyAlignment="1">
      <alignment horizontal="center" vertical="center"/>
    </xf>
    <xf numFmtId="0" fontId="22" fillId="0" borderId="0" xfId="0" applyFont="1" applyBorder="1" applyAlignment="1">
      <alignment vertical="center"/>
    </xf>
    <xf numFmtId="3" fontId="21" fillId="0" borderId="0" xfId="4" applyNumberFormat="1" applyFont="1" applyFill="1" applyBorder="1" applyAlignment="1">
      <alignment vertical="center"/>
    </xf>
    <xf numFmtId="0" fontId="22" fillId="0" borderId="0" xfId="0" applyFont="1" applyFill="1" applyBorder="1" applyAlignment="1">
      <alignment vertical="center"/>
    </xf>
    <xf numFmtId="3" fontId="17" fillId="0" borderId="0" xfId="1" applyNumberFormat="1" applyFont="1" applyFill="1" applyBorder="1" applyAlignment="1">
      <alignment vertical="center"/>
    </xf>
    <xf numFmtId="3" fontId="20" fillId="0" borderId="0" xfId="1" applyNumberFormat="1" applyFont="1" applyFill="1" applyBorder="1" applyAlignment="1">
      <alignment vertical="center"/>
    </xf>
    <xf numFmtId="165" fontId="16" fillId="0" borderId="0" xfId="1" applyNumberFormat="1" applyFont="1" applyFill="1" applyBorder="1" applyAlignment="1">
      <alignment vertical="center"/>
    </xf>
    <xf numFmtId="3" fontId="9" fillId="0" borderId="0" xfId="1" applyNumberFormat="1" applyFont="1" applyFill="1" applyBorder="1" applyAlignment="1">
      <alignment vertical="center"/>
    </xf>
    <xf numFmtId="9" fontId="20" fillId="0" borderId="0" xfId="4" applyFont="1" applyFill="1" applyBorder="1" applyAlignment="1">
      <alignment vertical="center"/>
    </xf>
    <xf numFmtId="3" fontId="18" fillId="2" borderId="0" xfId="0" applyNumberFormat="1" applyFont="1" applyFill="1" applyBorder="1" applyAlignment="1">
      <alignment vertical="center"/>
    </xf>
    <xf numFmtId="9" fontId="24" fillId="0" borderId="0" xfId="4" applyFont="1" applyFill="1" applyBorder="1" applyAlignment="1">
      <alignment vertical="center"/>
    </xf>
    <xf numFmtId="9" fontId="20" fillId="0" borderId="0" xfId="1" applyNumberFormat="1" applyFont="1" applyFill="1" applyBorder="1" applyAlignment="1">
      <alignment vertical="center"/>
    </xf>
    <xf numFmtId="0" fontId="19" fillId="0" borderId="0" xfId="0" applyFont="1" applyFill="1" applyBorder="1" applyAlignment="1">
      <alignment vertical="center"/>
    </xf>
    <xf numFmtId="9" fontId="24" fillId="0" borderId="0" xfId="4" applyFont="1" applyBorder="1" applyAlignment="1">
      <alignment vertical="center"/>
    </xf>
    <xf numFmtId="0" fontId="16" fillId="0" borderId="0" xfId="0" applyFont="1" applyBorder="1" applyAlignment="1">
      <alignment vertical="center" wrapText="1"/>
    </xf>
    <xf numFmtId="0" fontId="9" fillId="0" borderId="0" xfId="0" applyFont="1" applyFill="1" applyBorder="1" applyAlignment="1"/>
    <xf numFmtId="0" fontId="4" fillId="0" borderId="0" xfId="0" applyFont="1" applyFill="1" applyBorder="1" applyAlignment="1">
      <alignment horizontal="left" vertical="center"/>
    </xf>
    <xf numFmtId="0" fontId="2" fillId="0" borderId="0" xfId="0" applyFont="1" applyFill="1" applyBorder="1" applyAlignment="1">
      <alignment horizontal="left" vertical="center"/>
    </xf>
    <xf numFmtId="2" fontId="38" fillId="0" borderId="0" xfId="0" applyNumberFormat="1" applyFont="1" applyBorder="1" applyAlignment="1">
      <alignment vertical="center"/>
    </xf>
    <xf numFmtId="0" fontId="39" fillId="0" borderId="0" xfId="0" applyFont="1" applyBorder="1" applyAlignment="1">
      <alignment vertical="center"/>
    </xf>
    <xf numFmtId="3" fontId="36" fillId="3" borderId="0" xfId="0" applyNumberFormat="1" applyFont="1" applyFill="1" applyBorder="1" applyAlignment="1">
      <alignment vertical="center"/>
    </xf>
    <xf numFmtId="0" fontId="19" fillId="0" borderId="0" xfId="0" applyFont="1" applyBorder="1" applyAlignment="1">
      <alignment vertical="center"/>
    </xf>
    <xf numFmtId="2" fontId="38" fillId="0" borderId="0" xfId="0" applyNumberFormat="1" applyFont="1" applyFill="1" applyBorder="1" applyAlignment="1">
      <alignment vertical="center"/>
    </xf>
    <xf numFmtId="0" fontId="16" fillId="3" borderId="0" xfId="0" applyFont="1" applyFill="1" applyBorder="1" applyAlignment="1">
      <alignment vertical="center"/>
    </xf>
    <xf numFmtId="3" fontId="15" fillId="0" borderId="0" xfId="1" applyNumberFormat="1" applyFont="1" applyFill="1" applyBorder="1" applyAlignment="1">
      <alignment vertical="center"/>
    </xf>
    <xf numFmtId="9" fontId="29" fillId="0" borderId="0" xfId="4" applyFont="1" applyFill="1" applyBorder="1" applyAlignment="1">
      <alignment vertical="center"/>
    </xf>
    <xf numFmtId="3" fontId="34" fillId="0" borderId="0" xfId="4" applyNumberFormat="1" applyFont="1" applyFill="1" applyBorder="1" applyAlignment="1">
      <alignment vertical="center"/>
    </xf>
    <xf numFmtId="9" fontId="25" fillId="0" borderId="0" xfId="4" applyFont="1" applyFill="1" applyBorder="1" applyAlignment="1">
      <alignment vertical="center"/>
    </xf>
    <xf numFmtId="9" fontId="16" fillId="0" borderId="0" xfId="4" applyFont="1" applyBorder="1" applyAlignment="1">
      <alignment vertical="center"/>
    </xf>
    <xf numFmtId="9" fontId="25" fillId="0" borderId="0" xfId="4" applyFont="1" applyBorder="1" applyAlignment="1">
      <alignment vertical="center"/>
    </xf>
    <xf numFmtId="9" fontId="16" fillId="0" borderId="0" xfId="4" applyFont="1" applyFill="1" applyBorder="1" applyAlignment="1">
      <alignment vertical="center"/>
    </xf>
    <xf numFmtId="0" fontId="16" fillId="0" borderId="0" xfId="0" applyFont="1" applyFill="1" applyBorder="1" applyAlignment="1">
      <alignment horizontal="right" vertical="center"/>
    </xf>
    <xf numFmtId="0" fontId="39" fillId="0" borderId="0" xfId="0" applyFont="1" applyFill="1" applyBorder="1" applyAlignment="1">
      <alignment vertical="center"/>
    </xf>
    <xf numFmtId="3" fontId="17" fillId="0" borderId="0" xfId="1" applyNumberFormat="1" applyFont="1" applyFill="1" applyBorder="1" applyAlignment="1">
      <alignment horizontal="right" vertical="center"/>
    </xf>
    <xf numFmtId="3" fontId="2" fillId="0" borderId="0" xfId="1" applyNumberFormat="1" applyFont="1" applyFill="1" applyBorder="1" applyAlignment="1">
      <alignment vertical="center"/>
    </xf>
    <xf numFmtId="3" fontId="17" fillId="0" borderId="0" xfId="0" applyNumberFormat="1" applyFont="1" applyFill="1" applyBorder="1" applyAlignment="1">
      <alignment horizontal="right" vertical="center"/>
    </xf>
    <xf numFmtId="3" fontId="36" fillId="0" borderId="0" xfId="0" applyNumberFormat="1" applyFont="1" applyFill="1" applyBorder="1" applyAlignment="1">
      <alignment vertical="center"/>
    </xf>
    <xf numFmtId="0" fontId="16" fillId="0" borderId="0" xfId="0" applyFont="1" applyBorder="1" applyAlignment="1">
      <alignment horizontal="right" vertical="center"/>
    </xf>
    <xf numFmtId="3" fontId="22" fillId="0" borderId="0" xfId="0" applyNumberFormat="1" applyFont="1" applyFill="1" applyBorder="1" applyAlignment="1">
      <alignment vertical="center"/>
    </xf>
    <xf numFmtId="0" fontId="36" fillId="0" borderId="0" xfId="0" applyFont="1" applyFill="1" applyBorder="1" applyAlignment="1">
      <alignment vertical="center"/>
    </xf>
    <xf numFmtId="0" fontId="17" fillId="0" borderId="0" xfId="0" applyFont="1" applyFill="1" applyBorder="1" applyAlignment="1">
      <alignment vertical="center" wrapText="1"/>
    </xf>
    <xf numFmtId="0" fontId="4" fillId="0" borderId="0" xfId="0" applyFont="1" applyFill="1" applyBorder="1" applyAlignment="1"/>
    <xf numFmtId="0" fontId="2" fillId="0" borderId="0" xfId="0" applyFont="1" applyFill="1" applyBorder="1" applyAlignment="1">
      <alignment horizontal="right" wrapText="1"/>
    </xf>
    <xf numFmtId="0" fontId="25" fillId="0" borderId="0" xfId="0" applyFont="1" applyBorder="1" applyAlignment="1">
      <alignment horizontal="left"/>
    </xf>
    <xf numFmtId="0" fontId="19" fillId="0" borderId="0" xfId="0" applyFont="1" applyBorder="1" applyAlignment="1">
      <alignment horizontal="left"/>
    </xf>
    <xf numFmtId="0" fontId="19" fillId="0" borderId="0" xfId="0" applyFont="1" applyFill="1" applyBorder="1" applyAlignment="1">
      <alignment horizontal="left"/>
    </xf>
    <xf numFmtId="9" fontId="25" fillId="0" borderId="0" xfId="4" applyFont="1" applyFill="1" applyBorder="1" applyAlignment="1">
      <alignment horizontal="left"/>
    </xf>
    <xf numFmtId="0" fontId="2" fillId="0" borderId="0" xfId="0" applyFont="1" applyFill="1" applyBorder="1" applyAlignment="1">
      <alignment vertical="center"/>
    </xf>
    <xf numFmtId="0" fontId="25" fillId="0" borderId="0" xfId="0" applyFont="1" applyBorder="1" applyAlignment="1">
      <alignment horizontal="left" vertical="center"/>
    </xf>
    <xf numFmtId="2" fontId="17" fillId="0" borderId="0" xfId="0" applyNumberFormat="1" applyFont="1" applyFill="1" applyBorder="1" applyAlignment="1">
      <alignment horizontal="right" vertical="center" wrapText="1"/>
    </xf>
    <xf numFmtId="164" fontId="15" fillId="0" borderId="0" xfId="0" applyNumberFormat="1" applyFont="1" applyFill="1" applyBorder="1" applyAlignment="1">
      <alignment horizontal="center" vertical="center" wrapText="1"/>
    </xf>
    <xf numFmtId="9" fontId="13" fillId="0" borderId="0" xfId="4" applyFont="1" applyFill="1" applyBorder="1" applyAlignment="1">
      <alignment horizontal="left" vertical="center" wrapText="1"/>
    </xf>
    <xf numFmtId="0" fontId="41" fillId="0" borderId="0" xfId="0" applyFont="1" applyFill="1" applyBorder="1" applyAlignment="1">
      <alignment vertical="center"/>
    </xf>
    <xf numFmtId="0" fontId="41" fillId="0" borderId="0" xfId="0" applyFont="1" applyAlignment="1">
      <alignment vertical="center"/>
    </xf>
    <xf numFmtId="165" fontId="41" fillId="0" borderId="0" xfId="1" applyNumberFormat="1" applyFont="1" applyFill="1" applyBorder="1" applyAlignment="1">
      <alignment vertical="center"/>
    </xf>
    <xf numFmtId="0" fontId="4" fillId="0" borderId="0" xfId="0" applyFont="1" applyAlignment="1">
      <alignment horizontal="left" vertical="center" wrapText="1"/>
    </xf>
    <xf numFmtId="0" fontId="0" fillId="3" borderId="0" xfId="0" applyFill="1"/>
    <xf numFmtId="9" fontId="45" fillId="3" borderId="0" xfId="4" applyFont="1" applyFill="1" applyBorder="1" applyAlignment="1">
      <alignment vertical="center"/>
    </xf>
    <xf numFmtId="3" fontId="2" fillId="3" borderId="0" xfId="0" applyNumberFormat="1" applyFont="1" applyFill="1" applyAlignment="1">
      <alignment vertical="center"/>
    </xf>
    <xf numFmtId="9" fontId="20" fillId="3" borderId="0" xfId="4" applyFont="1" applyFill="1" applyBorder="1" applyAlignment="1">
      <alignment vertical="center"/>
    </xf>
    <xf numFmtId="165" fontId="41" fillId="3" borderId="0" xfId="1" applyNumberFormat="1" applyFont="1" applyFill="1" applyBorder="1" applyAlignment="1">
      <alignment vertical="center"/>
    </xf>
    <xf numFmtId="9" fontId="20" fillId="3" borderId="0" xfId="1" applyNumberFormat="1" applyFont="1" applyFill="1" applyBorder="1" applyAlignment="1">
      <alignment vertical="center"/>
    </xf>
    <xf numFmtId="0" fontId="36" fillId="3" borderId="0" xfId="0" applyFont="1" applyFill="1" applyAlignment="1">
      <alignment horizontal="left" vertical="center"/>
    </xf>
    <xf numFmtId="9" fontId="20" fillId="0" borderId="0" xfId="4" applyFont="1" applyFill="1" applyBorder="1" applyAlignment="1">
      <alignment vertical="center"/>
    </xf>
    <xf numFmtId="9" fontId="45" fillId="0" borderId="0" xfId="4" applyFont="1" applyFill="1" applyBorder="1" applyAlignment="1">
      <alignment vertical="center"/>
    </xf>
    <xf numFmtId="0" fontId="19" fillId="0" borderId="0" xfId="0" applyFont="1" applyAlignment="1">
      <alignment horizontal="left" vertical="center"/>
    </xf>
    <xf numFmtId="0" fontId="31" fillId="0" borderId="0" xfId="0" applyFont="1" applyFill="1" applyBorder="1" applyAlignment="1">
      <alignment horizontal="left" vertical="center" wrapText="1"/>
    </xf>
    <xf numFmtId="9" fontId="39" fillId="0" borderId="0" xfId="4" applyFont="1" applyBorder="1"/>
    <xf numFmtId="9" fontId="39" fillId="0" borderId="0" xfId="4" applyFont="1" applyFill="1" applyBorder="1"/>
    <xf numFmtId="9" fontId="39" fillId="3" borderId="0" xfId="4" applyFont="1" applyFill="1" applyBorder="1" applyAlignment="1">
      <alignment vertical="center"/>
    </xf>
    <xf numFmtId="9" fontId="47" fillId="0" borderId="0" xfId="4" applyFont="1" applyFill="1" applyBorder="1" applyAlignment="1">
      <alignment vertical="center"/>
    </xf>
    <xf numFmtId="0" fontId="6" fillId="0" borderId="0" xfId="3" applyFont="1" applyFill="1" applyBorder="1" applyAlignment="1" applyProtection="1">
      <alignment horizontal="left"/>
    </xf>
    <xf numFmtId="0" fontId="6" fillId="0" borderId="0" xfId="0" applyFont="1" applyFill="1" applyBorder="1" applyAlignment="1">
      <alignment horizontal="left" vertical="center" wrapText="1"/>
    </xf>
    <xf numFmtId="0" fontId="35" fillId="0" borderId="0" xfId="0" applyFont="1" applyFill="1" applyBorder="1" applyAlignment="1"/>
    <xf numFmtId="3" fontId="19" fillId="0" borderId="0" xfId="0" applyNumberFormat="1" applyFont="1" applyFill="1" applyBorder="1"/>
    <xf numFmtId="3" fontId="16" fillId="0" borderId="0" xfId="0" applyNumberFormat="1" applyFont="1" applyFill="1"/>
    <xf numFmtId="3" fontId="39" fillId="0" borderId="0" xfId="0" applyNumberFormat="1" applyFont="1" applyFill="1"/>
    <xf numFmtId="0" fontId="27" fillId="0" borderId="0" xfId="0" applyFont="1" applyFill="1" applyBorder="1" applyAlignment="1"/>
    <xf numFmtId="0" fontId="33" fillId="0" borderId="0" xfId="8" applyFill="1"/>
    <xf numFmtId="0" fontId="27" fillId="0" borderId="0" xfId="0" applyFont="1" applyFill="1" applyBorder="1" applyAlignment="1">
      <alignment horizontal="left"/>
    </xf>
    <xf numFmtId="0" fontId="6" fillId="0" borderId="0" xfId="0" applyFont="1" applyFill="1" applyBorder="1" applyAlignment="1">
      <alignment horizontal="left" wrapText="1"/>
    </xf>
    <xf numFmtId="0" fontId="6" fillId="0" borderId="0" xfId="3" applyFont="1" applyFill="1" applyBorder="1" applyAlignment="1" applyProtection="1"/>
    <xf numFmtId="0" fontId="6" fillId="0" borderId="0" xfId="3" applyFont="1" applyFill="1" applyBorder="1" applyAlignment="1" applyProtection="1">
      <alignment vertical="center"/>
    </xf>
    <xf numFmtId="3" fontId="49" fillId="0" borderId="0" xfId="69" applyFont="1" applyFill="1" applyBorder="1" applyAlignment="1">
      <alignment vertical="center"/>
    </xf>
    <xf numFmtId="0" fontId="7" fillId="0" borderId="0" xfId="0" applyFont="1" applyFill="1" applyBorder="1" applyAlignment="1">
      <alignment horizontal="left" vertical="center" wrapText="1"/>
    </xf>
    <xf numFmtId="0" fontId="11" fillId="0" borderId="0" xfId="3" applyFont="1" applyFill="1" applyBorder="1" applyAlignment="1" applyProtection="1">
      <alignment vertical="center"/>
    </xf>
    <xf numFmtId="0" fontId="46" fillId="0" borderId="0" xfId="3" applyFont="1" applyFill="1" applyBorder="1" applyAlignment="1" applyProtection="1">
      <alignment vertical="center"/>
    </xf>
    <xf numFmtId="0" fontId="6" fillId="0" borderId="0" xfId="0" applyFont="1" applyFill="1" applyBorder="1" applyAlignment="1"/>
    <xf numFmtId="0" fontId="6" fillId="0" borderId="0" xfId="8" applyFont="1" applyFill="1"/>
    <xf numFmtId="0" fontId="35" fillId="0" borderId="0" xfId="0" applyFont="1" applyFill="1" applyAlignment="1"/>
    <xf numFmtId="3" fontId="37" fillId="0" borderId="0" xfId="69" applyFont="1" applyFill="1" applyBorder="1"/>
    <xf numFmtId="0" fontId="19" fillId="0" borderId="0" xfId="0" applyFont="1" applyAlignment="1">
      <alignment horizontal="left" vertical="center" wrapText="1"/>
    </xf>
    <xf numFmtId="0" fontId="17" fillId="0" borderId="0" xfId="0" applyFont="1"/>
    <xf numFmtId="0" fontId="28" fillId="0" borderId="0" xfId="0" applyFont="1" applyFill="1" applyBorder="1" applyAlignment="1">
      <alignment vertical="center"/>
    </xf>
    <xf numFmtId="0" fontId="35" fillId="0" borderId="0" xfId="68" applyFont="1" applyFill="1"/>
    <xf numFmtId="0" fontId="17" fillId="0" borderId="0" xfId="0" applyFont="1" applyFill="1"/>
    <xf numFmtId="0" fontId="4" fillId="0" borderId="0" xfId="0" applyFont="1" applyFill="1" applyBorder="1" applyAlignment="1">
      <alignment vertical="center"/>
    </xf>
    <xf numFmtId="1" fontId="39" fillId="0" borderId="0" xfId="0" applyNumberFormat="1" applyFont="1" applyFill="1" applyBorder="1" applyAlignment="1">
      <alignment vertical="center"/>
    </xf>
    <xf numFmtId="3" fontId="18" fillId="0" borderId="0" xfId="0" applyNumberFormat="1" applyFont="1" applyFill="1" applyBorder="1" applyAlignment="1">
      <alignment vertical="center"/>
    </xf>
    <xf numFmtId="0" fontId="16" fillId="0" borderId="0" xfId="0" applyFont="1" applyFill="1" applyBorder="1" applyAlignment="1">
      <alignment horizontal="left" vertical="center" wrapText="1"/>
    </xf>
    <xf numFmtId="0" fontId="35" fillId="0" borderId="0" xfId="68" applyFont="1"/>
    <xf numFmtId="0" fontId="18" fillId="0" borderId="0" xfId="0" applyFont="1" applyFill="1" applyBorder="1" applyAlignment="1">
      <alignment vertical="center"/>
    </xf>
    <xf numFmtId="3" fontId="36" fillId="0" borderId="0" xfId="0" applyNumberFormat="1" applyFont="1" applyFill="1" applyBorder="1" applyAlignment="1">
      <alignment horizontal="right" vertical="center"/>
    </xf>
    <xf numFmtId="1" fontId="19" fillId="0" borderId="0" xfId="0" applyNumberFormat="1" applyFont="1" applyFill="1" applyBorder="1" applyAlignment="1">
      <alignment vertical="center"/>
    </xf>
    <xf numFmtId="3" fontId="37" fillId="0" borderId="0" xfId="0" applyNumberFormat="1" applyFont="1" applyFill="1" applyBorder="1"/>
    <xf numFmtId="3" fontId="37" fillId="0" borderId="0" xfId="0" applyNumberFormat="1" applyFont="1" applyFill="1" applyBorder="1" applyAlignment="1">
      <alignment horizontal="right"/>
    </xf>
    <xf numFmtId="3" fontId="19" fillId="0" borderId="0" xfId="0" applyNumberFormat="1" applyFont="1" applyFill="1" applyBorder="1" applyAlignment="1">
      <alignment horizontal="right"/>
    </xf>
    <xf numFmtId="0" fontId="18" fillId="0" borderId="0" xfId="0" applyFont="1" applyFill="1" applyBorder="1"/>
    <xf numFmtId="3" fontId="18" fillId="0" borderId="0" xfId="0" applyNumberFormat="1" applyFont="1" applyFill="1" applyBorder="1" applyAlignment="1">
      <alignment horizontal="right"/>
    </xf>
    <xf numFmtId="3" fontId="18" fillId="0" borderId="0" xfId="1" applyNumberFormat="1" applyFont="1" applyFill="1" applyBorder="1" applyAlignment="1">
      <alignment horizontal="right"/>
    </xf>
    <xf numFmtId="0" fontId="36" fillId="0" borderId="0" xfId="0" applyNumberFormat="1" applyFont="1" applyFill="1" applyBorder="1" applyAlignment="1">
      <alignment horizontal="left" indent="2"/>
    </xf>
    <xf numFmtId="3" fontId="36" fillId="0" borderId="0" xfId="1" applyNumberFormat="1" applyFont="1" applyFill="1" applyBorder="1" applyAlignment="1">
      <alignment horizontal="right"/>
    </xf>
    <xf numFmtId="3" fontId="36" fillId="0" borderId="0" xfId="1" applyNumberFormat="1" applyFont="1" applyFill="1" applyBorder="1" applyAlignment="1">
      <alignment horizontal="right" wrapText="1"/>
    </xf>
    <xf numFmtId="3" fontId="18" fillId="0" borderId="0" xfId="1" applyNumberFormat="1" applyFont="1" applyFill="1" applyBorder="1" applyAlignment="1">
      <alignment horizontal="right" wrapText="1"/>
    </xf>
    <xf numFmtId="1" fontId="18" fillId="0" borderId="0" xfId="0" applyNumberFormat="1" applyFont="1" applyFill="1" applyBorder="1" applyAlignment="1">
      <alignment vertical="center"/>
    </xf>
    <xf numFmtId="0" fontId="36" fillId="0" borderId="0" xfId="0" applyFont="1" applyFill="1" applyBorder="1" applyAlignment="1">
      <alignment horizontal="right" vertical="center"/>
    </xf>
    <xf numFmtId="0" fontId="18" fillId="0" borderId="0" xfId="0" applyFont="1" applyFill="1" applyBorder="1" applyAlignment="1">
      <alignment horizontal="right" vertical="center"/>
    </xf>
    <xf numFmtId="0" fontId="18" fillId="0" borderId="0" xfId="0" applyFont="1" applyFill="1" applyBorder="1" applyAlignment="1">
      <alignment vertical="center" wrapText="1"/>
    </xf>
    <xf numFmtId="0" fontId="36" fillId="0" borderId="0" xfId="0" applyFont="1" applyFill="1" applyBorder="1" applyAlignment="1">
      <alignment horizontal="left" vertical="center" indent="2"/>
    </xf>
    <xf numFmtId="0" fontId="13" fillId="0" borderId="0" xfId="0" applyFont="1" applyFill="1" applyBorder="1" applyAlignment="1">
      <alignment horizontal="right" vertical="center"/>
    </xf>
    <xf numFmtId="0" fontId="37" fillId="0" borderId="0" xfId="68" applyFont="1" applyAlignment="1">
      <alignment vertical="center"/>
    </xf>
    <xf numFmtId="0" fontId="37" fillId="0" borderId="0" xfId="68" applyFont="1" applyAlignment="1">
      <alignment vertical="center" wrapText="1"/>
    </xf>
    <xf numFmtId="3" fontId="37" fillId="0" borderId="0" xfId="68" applyNumberFormat="1" applyFont="1" applyFill="1" applyBorder="1" applyAlignment="1">
      <alignment vertical="center"/>
    </xf>
    <xf numFmtId="3" fontId="37" fillId="0" borderId="0" xfId="68" applyNumberFormat="1" applyFont="1" applyFill="1" applyBorder="1" applyAlignment="1">
      <alignment horizontal="center" vertical="center" wrapText="1"/>
    </xf>
    <xf numFmtId="0" fontId="37" fillId="0" borderId="0" xfId="68" applyFont="1" applyFill="1" applyAlignment="1">
      <alignment vertical="center"/>
    </xf>
    <xf numFmtId="0" fontId="37" fillId="0" borderId="0" xfId="68" applyFont="1" applyFill="1" applyAlignment="1">
      <alignment vertical="center" wrapText="1"/>
    </xf>
    <xf numFmtId="0" fontId="35" fillId="0" borderId="0" xfId="68" applyFont="1" applyFill="1" applyBorder="1"/>
    <xf numFmtId="0" fontId="41" fillId="0" borderId="0" xfId="0" applyFont="1" applyFill="1" applyAlignment="1">
      <alignment vertical="center"/>
    </xf>
    <xf numFmtId="3" fontId="2" fillId="0" borderId="0" xfId="0" applyNumberFormat="1" applyFont="1" applyFill="1" applyAlignment="1">
      <alignment vertical="center"/>
    </xf>
    <xf numFmtId="0" fontId="36" fillId="0" borderId="0" xfId="0" applyFont="1" applyFill="1" applyAlignment="1">
      <alignment horizontal="left" vertical="center"/>
    </xf>
    <xf numFmtId="0" fontId="19" fillId="0" borderId="0" xfId="0" applyFont="1" applyFill="1" applyAlignment="1">
      <alignment horizontal="left" vertical="center" wrapText="1"/>
    </xf>
    <xf numFmtId="0" fontId="19" fillId="0" borderId="0" xfId="0" applyFont="1" applyFill="1" applyBorder="1" applyAlignment="1">
      <alignment horizontal="center" vertical="center" wrapText="1"/>
    </xf>
    <xf numFmtId="3" fontId="36" fillId="0" borderId="0" xfId="1" applyNumberFormat="1" applyFont="1" applyFill="1" applyBorder="1" applyAlignment="1">
      <alignment vertical="center"/>
    </xf>
    <xf numFmtId="9" fontId="36" fillId="0" borderId="0" xfId="1" applyNumberFormat="1" applyFont="1" applyFill="1" applyBorder="1" applyAlignment="1">
      <alignment vertical="center"/>
    </xf>
    <xf numFmtId="3" fontId="19" fillId="0" borderId="0" xfId="68" applyNumberFormat="1" applyFont="1" applyFill="1" applyAlignment="1">
      <alignment horizontal="left" vertical="center"/>
    </xf>
    <xf numFmtId="3" fontId="19" fillId="0" borderId="0" xfId="0" applyNumberFormat="1" applyFont="1" applyFill="1" applyBorder="1" applyAlignment="1">
      <alignment horizontal="left"/>
    </xf>
    <xf numFmtId="0" fontId="2" fillId="0" borderId="0" xfId="0" applyFont="1" applyFill="1" applyBorder="1" applyAlignment="1">
      <alignment horizontal="left" vertical="center" wrapText="1"/>
    </xf>
    <xf numFmtId="0" fontId="19" fillId="0" borderId="0" xfId="68" applyFont="1" applyFill="1" applyAlignment="1">
      <alignment horizontal="left" vertical="center" wrapText="1"/>
    </xf>
    <xf numFmtId="3" fontId="2" fillId="0" borderId="0" xfId="1" applyNumberFormat="1" applyFont="1" applyFill="1" applyBorder="1" applyAlignment="1">
      <alignment horizontal="left"/>
    </xf>
    <xf numFmtId="0" fontId="2" fillId="0" borderId="0" xfId="0" applyFont="1" applyBorder="1" applyAlignment="1">
      <alignment horizontal="left"/>
    </xf>
    <xf numFmtId="0" fontId="19" fillId="0" borderId="0" xfId="0" applyFont="1" applyFill="1" applyBorder="1" applyAlignment="1">
      <alignment horizontal="left" vertical="center"/>
    </xf>
    <xf numFmtId="0" fontId="19" fillId="0" borderId="0" xfId="0" applyFont="1" applyFill="1" applyBorder="1" applyAlignment="1">
      <alignment horizontal="left" vertical="center" wrapText="1"/>
    </xf>
    <xf numFmtId="3" fontId="36" fillId="0" borderId="0" xfId="0" applyNumberFormat="1" applyFont="1" applyFill="1" applyBorder="1" applyAlignment="1">
      <alignment horizontal="left" vertical="center"/>
    </xf>
    <xf numFmtId="0" fontId="19" fillId="0" borderId="0" xfId="0" applyFont="1" applyBorder="1" applyAlignment="1">
      <alignment horizontal="left" vertical="center"/>
    </xf>
    <xf numFmtId="0" fontId="16" fillId="0" borderId="0" xfId="0" applyFont="1" applyBorder="1" applyAlignment="1">
      <alignment horizontal="left" vertical="center"/>
    </xf>
    <xf numFmtId="3" fontId="37" fillId="0" borderId="0" xfId="0" applyNumberFormat="1" applyFont="1" applyFill="1" applyBorder="1" applyAlignment="1">
      <alignment vertical="center"/>
    </xf>
    <xf numFmtId="9" fontId="51" fillId="0" borderId="0" xfId="4" applyFont="1" applyFill="1" applyBorder="1" applyAlignment="1">
      <alignment vertical="center"/>
    </xf>
    <xf numFmtId="3" fontId="36" fillId="0" borderId="0" xfId="0" applyNumberFormat="1" applyFont="1" applyFill="1" applyBorder="1" applyAlignment="1">
      <alignment horizontal="left" vertical="center" indent="2"/>
    </xf>
    <xf numFmtId="3" fontId="19" fillId="0" borderId="0" xfId="0" applyNumberFormat="1" applyFont="1" applyFill="1" applyBorder="1" applyAlignment="1">
      <alignment vertical="center"/>
    </xf>
    <xf numFmtId="9" fontId="52" fillId="0" borderId="0" xfId="4" applyFont="1" applyFill="1" applyBorder="1" applyAlignment="1">
      <alignment vertical="center"/>
    </xf>
    <xf numFmtId="3" fontId="19" fillId="0" borderId="0" xfId="1" applyNumberFormat="1" applyFont="1" applyFill="1" applyBorder="1" applyAlignment="1">
      <alignment vertical="center"/>
    </xf>
    <xf numFmtId="3" fontId="36" fillId="0" borderId="0" xfId="0" applyNumberFormat="1" applyFont="1" applyFill="1" applyAlignment="1">
      <alignment horizontal="left" vertical="center" indent="2"/>
    </xf>
    <xf numFmtId="3" fontId="37" fillId="0" borderId="0" xfId="1" applyNumberFormat="1" applyFont="1" applyFill="1" applyBorder="1" applyAlignment="1">
      <alignment vertical="center"/>
    </xf>
    <xf numFmtId="3" fontId="18" fillId="0" borderId="0" xfId="1" applyNumberFormat="1" applyFont="1" applyFill="1" applyBorder="1" applyAlignment="1">
      <alignment vertical="center"/>
    </xf>
    <xf numFmtId="49" fontId="36" fillId="0" borderId="0" xfId="0" applyNumberFormat="1" applyFont="1" applyFill="1" applyBorder="1" applyAlignment="1">
      <alignment horizontal="left" vertical="center" indent="2"/>
    </xf>
    <xf numFmtId="3" fontId="18" fillId="0" borderId="0" xfId="0" applyNumberFormat="1" applyFont="1" applyFill="1" applyAlignment="1">
      <alignment vertical="center"/>
    </xf>
    <xf numFmtId="0" fontId="37" fillId="0" borderId="0" xfId="68" applyFont="1" applyAlignment="1">
      <alignment horizontal="center" vertical="center" wrapText="1"/>
    </xf>
    <xf numFmtId="0" fontId="13" fillId="0" borderId="0" xfId="0" applyFont="1" applyFill="1" applyAlignment="1">
      <alignment vertical="center"/>
    </xf>
    <xf numFmtId="0" fontId="0" fillId="0" borderId="0" xfId="0" applyFill="1"/>
    <xf numFmtId="0" fontId="2" fillId="0" borderId="0" xfId="0" applyFont="1" applyFill="1" applyAlignment="1">
      <alignment vertical="center" wrapText="1"/>
    </xf>
    <xf numFmtId="0" fontId="45" fillId="0" borderId="0" xfId="4" applyNumberFormat="1" applyFont="1" applyFill="1" applyBorder="1" applyAlignment="1">
      <alignment vertical="center"/>
    </xf>
    <xf numFmtId="0" fontId="39" fillId="0" borderId="0" xfId="0" applyFont="1" applyFill="1" applyAlignment="1">
      <alignment vertical="center"/>
    </xf>
    <xf numFmtId="0" fontId="36" fillId="0" borderId="0" xfId="0" applyFont="1" applyFill="1" applyAlignment="1">
      <alignment vertical="center"/>
    </xf>
    <xf numFmtId="0" fontId="19" fillId="0" borderId="0" xfId="68" applyFont="1" applyAlignment="1">
      <alignment vertical="center" wrapText="1"/>
    </xf>
    <xf numFmtId="0" fontId="36" fillId="0" borderId="0" xfId="0" applyFont="1" applyFill="1" applyAlignment="1">
      <alignment vertical="center" wrapText="1"/>
    </xf>
    <xf numFmtId="3" fontId="36" fillId="0" borderId="0" xfId="0" applyNumberFormat="1" applyFont="1" applyFill="1" applyAlignment="1">
      <alignment vertical="center"/>
    </xf>
    <xf numFmtId="9" fontId="36" fillId="0" borderId="0" xfId="4" applyFont="1" applyFill="1" applyBorder="1" applyAlignment="1">
      <alignment vertical="center"/>
    </xf>
    <xf numFmtId="49" fontId="36" fillId="0" borderId="0" xfId="0" applyNumberFormat="1" applyFont="1" applyFill="1" applyAlignment="1">
      <alignment vertical="center"/>
    </xf>
    <xf numFmtId="3" fontId="39" fillId="0" borderId="0" xfId="0" applyNumberFormat="1" applyFont="1" applyFill="1" applyBorder="1" applyAlignment="1">
      <alignment vertical="center"/>
    </xf>
    <xf numFmtId="0" fontId="22" fillId="0" borderId="0" xfId="0" applyFont="1" applyFill="1" applyBorder="1" applyAlignment="1">
      <alignment horizontal="right" vertical="center"/>
    </xf>
    <xf numFmtId="0" fontId="16" fillId="0" borderId="0" xfId="0" applyFont="1" applyFill="1" applyAlignment="1">
      <alignment vertical="center"/>
    </xf>
    <xf numFmtId="0" fontId="19" fillId="0" borderId="0" xfId="68" applyFont="1" applyAlignment="1">
      <alignment vertical="center"/>
    </xf>
    <xf numFmtId="3" fontId="18" fillId="0" borderId="0" xfId="0" applyNumberFormat="1" applyFont="1" applyFill="1" applyBorder="1" applyAlignment="1">
      <alignment horizontal="right" vertical="center"/>
    </xf>
    <xf numFmtId="0" fontId="18" fillId="0" borderId="0" xfId="0" applyFont="1" applyFill="1" applyBorder="1" applyAlignment="1">
      <alignment horizontal="left" vertical="center" indent="2"/>
    </xf>
    <xf numFmtId="0" fontId="18" fillId="0" borderId="0" xfId="0" applyFont="1" applyFill="1" applyAlignment="1">
      <alignment vertical="center"/>
    </xf>
    <xf numFmtId="0" fontId="19" fillId="0" borderId="0" xfId="0" applyFont="1" applyFill="1" applyBorder="1" applyAlignment="1">
      <alignment vertical="center" wrapText="1"/>
    </xf>
    <xf numFmtId="0" fontId="19" fillId="0" borderId="0" xfId="0" applyFont="1" applyFill="1" applyAlignment="1">
      <alignment vertical="center"/>
    </xf>
    <xf numFmtId="0" fontId="19" fillId="0" borderId="0" xfId="0" applyFont="1" applyAlignment="1">
      <alignment horizontal="left" vertical="center" wrapText="1"/>
    </xf>
    <xf numFmtId="3" fontId="36" fillId="0" borderId="0" xfId="0" applyNumberFormat="1" applyFont="1" applyFill="1" applyBorder="1" applyAlignment="1">
      <alignment horizontal="left" vertical="center" wrapText="1"/>
    </xf>
    <xf numFmtId="3" fontId="36" fillId="0" borderId="0" xfId="0" applyNumberFormat="1" applyFont="1" applyFill="1" applyAlignment="1">
      <alignment horizontal="left" vertical="center" wrapText="1"/>
    </xf>
    <xf numFmtId="3" fontId="18" fillId="0" borderId="0" xfId="0" applyNumberFormat="1" applyFont="1" applyFill="1" applyBorder="1" applyAlignment="1">
      <alignment horizontal="left" vertical="center" indent="1"/>
    </xf>
    <xf numFmtId="0" fontId="18" fillId="0" borderId="0" xfId="0" applyFont="1" applyFill="1" applyBorder="1" applyAlignment="1">
      <alignment horizontal="left" vertical="center" indent="1"/>
    </xf>
    <xf numFmtId="0" fontId="36" fillId="0" borderId="0" xfId="0" applyFont="1" applyFill="1" applyBorder="1" applyAlignment="1">
      <alignment horizontal="left" vertical="center" indent="1"/>
    </xf>
    <xf numFmtId="0" fontId="35" fillId="0" borderId="0" xfId="0" applyFont="1" applyFill="1" applyBorder="1" applyAlignment="1">
      <alignment vertical="center"/>
    </xf>
    <xf numFmtId="0" fontId="37" fillId="0" borderId="0" xfId="68" applyFont="1" applyAlignment="1">
      <alignment wrapText="1"/>
    </xf>
    <xf numFmtId="0" fontId="37" fillId="0" borderId="0" xfId="68" applyFont="1" applyAlignment="1">
      <alignment horizontal="left" vertical="center" wrapText="1"/>
    </xf>
    <xf numFmtId="0" fontId="18" fillId="0" borderId="0" xfId="0" applyFont="1" applyFill="1" applyBorder="1" applyAlignment="1">
      <alignment horizontal="left" indent="1"/>
    </xf>
    <xf numFmtId="0" fontId="36" fillId="0" borderId="0" xfId="0" applyFont="1" applyFill="1" applyBorder="1" applyAlignment="1">
      <alignment horizontal="left" indent="1"/>
    </xf>
    <xf numFmtId="0" fontId="36" fillId="0" borderId="0" xfId="0" applyFont="1" applyFill="1" applyBorder="1" applyAlignment="1">
      <alignment horizontal="left" indent="2"/>
    </xf>
    <xf numFmtId="0" fontId="36" fillId="0" borderId="0" xfId="0" applyFont="1" applyFill="1" applyBorder="1" applyAlignment="1">
      <alignment horizontal="left" wrapText="1" indent="1"/>
    </xf>
    <xf numFmtId="3" fontId="36" fillId="0" borderId="0" xfId="0" applyNumberFormat="1" applyFont="1" applyFill="1" applyBorder="1" applyAlignment="1">
      <alignment horizontal="left" indent="1"/>
    </xf>
    <xf numFmtId="0" fontId="36" fillId="0" borderId="0" xfId="0" applyFont="1" applyFill="1" applyBorder="1" applyAlignment="1">
      <alignment horizontal="left" wrapText="1" indent="2"/>
    </xf>
    <xf numFmtId="3" fontId="36" fillId="0" borderId="0" xfId="0" applyNumberFormat="1" applyFont="1" applyFill="1" applyBorder="1" applyAlignment="1">
      <alignment horizontal="left" wrapText="1" indent="2"/>
    </xf>
    <xf numFmtId="3" fontId="36" fillId="0" borderId="0" xfId="0" applyNumberFormat="1" applyFont="1" applyFill="1" applyBorder="1" applyAlignment="1">
      <alignment horizontal="left" indent="2"/>
    </xf>
    <xf numFmtId="3" fontId="19" fillId="0" borderId="0" xfId="0" applyNumberFormat="1" applyFont="1" applyFill="1" applyBorder="1" applyAlignment="1">
      <alignment horizontal="left" indent="1"/>
    </xf>
    <xf numFmtId="3" fontId="36" fillId="0" borderId="0" xfId="6" applyNumberFormat="1" applyFont="1" applyFill="1" applyBorder="1" applyAlignment="1">
      <alignment horizontal="right" wrapText="1"/>
    </xf>
    <xf numFmtId="3" fontId="36" fillId="0" borderId="0" xfId="0" applyNumberFormat="1" applyFont="1" applyFill="1" applyBorder="1" applyAlignment="1">
      <alignment horizontal="right" wrapText="1"/>
    </xf>
    <xf numFmtId="3" fontId="36" fillId="0" borderId="0" xfId="0" applyNumberFormat="1" applyFont="1" applyFill="1" applyBorder="1" applyAlignment="1">
      <alignment horizontal="right"/>
    </xf>
    <xf numFmtId="0" fontId="19" fillId="0" borderId="0" xfId="0" applyFont="1" applyFill="1" applyBorder="1" applyAlignment="1">
      <alignment horizontal="right"/>
    </xf>
    <xf numFmtId="3" fontId="37" fillId="0" borderId="0" xfId="6" applyNumberFormat="1" applyFont="1" applyFill="1" applyBorder="1" applyAlignment="1">
      <alignment horizontal="right" wrapText="1"/>
    </xf>
    <xf numFmtId="3" fontId="18" fillId="0" borderId="0" xfId="0" applyNumberFormat="1" applyFont="1" applyFill="1" applyBorder="1" applyAlignment="1">
      <alignment horizontal="right" wrapText="1"/>
    </xf>
    <xf numFmtId="3" fontId="18" fillId="0" borderId="0" xfId="0" applyNumberFormat="1" applyFont="1" applyFill="1" applyBorder="1" applyAlignment="1">
      <alignment horizontal="left"/>
    </xf>
    <xf numFmtId="15" fontId="37" fillId="0" borderId="0" xfId="68" applyNumberFormat="1" applyFont="1" applyAlignment="1">
      <alignment vertical="center" wrapText="1"/>
    </xf>
    <xf numFmtId="3" fontId="36" fillId="0" borderId="0" xfId="1" applyNumberFormat="1" applyFont="1" applyFill="1" applyBorder="1" applyAlignment="1">
      <alignment horizontal="right" vertical="center"/>
    </xf>
    <xf numFmtId="164" fontId="39" fillId="0" borderId="0" xfId="0" applyNumberFormat="1" applyFont="1" applyFill="1" applyBorder="1" applyAlignment="1">
      <alignment vertical="center"/>
    </xf>
    <xf numFmtId="164" fontId="18" fillId="0" borderId="0" xfId="1" applyNumberFormat="1" applyFont="1" applyFill="1" applyBorder="1" applyAlignment="1">
      <alignment horizontal="right" vertical="center" wrapText="1"/>
    </xf>
    <xf numFmtId="164" fontId="19" fillId="0" borderId="0" xfId="0" applyNumberFormat="1" applyFont="1" applyFill="1" applyBorder="1" applyAlignment="1">
      <alignment vertical="center"/>
    </xf>
    <xf numFmtId="164" fontId="18" fillId="0" borderId="0" xfId="1" applyNumberFormat="1" applyFont="1" applyFill="1" applyBorder="1" applyAlignment="1">
      <alignment horizontal="right" vertical="center"/>
    </xf>
    <xf numFmtId="164" fontId="36" fillId="0" borderId="0" xfId="1" applyNumberFormat="1" applyFont="1" applyFill="1" applyBorder="1" applyAlignment="1">
      <alignment horizontal="right" vertical="center"/>
    </xf>
    <xf numFmtId="0" fontId="19" fillId="0" borderId="0" xfId="0" applyFont="1" applyFill="1" applyBorder="1" applyAlignment="1">
      <alignment horizontal="left" wrapText="1"/>
    </xf>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18" fillId="0" borderId="0" xfId="1" applyNumberFormat="1" applyFont="1" applyFill="1" applyBorder="1" applyAlignment="1">
      <alignment horizontal="left" wrapText="1"/>
    </xf>
    <xf numFmtId="0" fontId="18" fillId="0" borderId="0" xfId="1" applyNumberFormat="1" applyFont="1" applyFill="1" applyBorder="1" applyAlignment="1">
      <alignment horizontal="left" vertical="center" wrapText="1"/>
    </xf>
    <xf numFmtId="3" fontId="18" fillId="0" borderId="0" xfId="1" applyNumberFormat="1" applyFont="1" applyFill="1" applyBorder="1" applyAlignment="1">
      <alignment horizontal="right" vertical="center" wrapText="1"/>
    </xf>
    <xf numFmtId="3" fontId="37" fillId="0" borderId="0" xfId="0" applyNumberFormat="1" applyFont="1" applyFill="1" applyBorder="1" applyAlignment="1">
      <alignment vertical="center" wrapText="1"/>
    </xf>
    <xf numFmtId="3" fontId="19" fillId="0" borderId="0" xfId="0" applyNumberFormat="1" applyFont="1" applyFill="1" applyBorder="1" applyAlignment="1">
      <alignment vertical="center" wrapText="1"/>
    </xf>
    <xf numFmtId="3" fontId="19" fillId="0" borderId="0" xfId="0" applyNumberFormat="1" applyFont="1" applyFill="1" applyBorder="1" applyAlignment="1">
      <alignment horizontal="right" vertical="center" wrapText="1"/>
    </xf>
    <xf numFmtId="3" fontId="19" fillId="0" borderId="2" xfId="0" applyNumberFormat="1" applyFont="1" applyFill="1" applyBorder="1" applyAlignment="1">
      <alignment horizontal="right" vertical="center" wrapText="1"/>
    </xf>
    <xf numFmtId="3" fontId="37" fillId="0" borderId="0" xfId="0" applyNumberFormat="1" applyFont="1" applyFill="1" applyBorder="1" applyAlignment="1">
      <alignment horizontal="right" vertical="center" wrapText="1"/>
    </xf>
    <xf numFmtId="164" fontId="9" fillId="0" borderId="0" xfId="1" applyNumberFormat="1" applyFont="1" applyFill="1" applyBorder="1" applyAlignment="1">
      <alignment horizontal="right" vertical="center" wrapText="1"/>
    </xf>
    <xf numFmtId="0" fontId="37" fillId="0" borderId="0" xfId="0" applyFont="1" applyFill="1" applyBorder="1" applyAlignment="1">
      <alignment vertical="center" wrapText="1"/>
    </xf>
    <xf numFmtId="164" fontId="37" fillId="0" borderId="0" xfId="1" applyNumberFormat="1" applyFont="1" applyFill="1" applyBorder="1" applyAlignment="1">
      <alignment horizontal="right" vertical="center" wrapText="1"/>
    </xf>
    <xf numFmtId="164" fontId="37" fillId="0" borderId="1" xfId="1" applyNumberFormat="1" applyFont="1" applyFill="1" applyBorder="1" applyAlignment="1">
      <alignment horizontal="right" vertical="center" wrapText="1"/>
    </xf>
    <xf numFmtId="3" fontId="37" fillId="0" borderId="0" xfId="1" applyNumberFormat="1" applyFont="1" applyFill="1" applyBorder="1" applyAlignment="1">
      <alignment horizontal="right" vertical="center" wrapText="1"/>
    </xf>
    <xf numFmtId="3" fontId="37" fillId="0" borderId="1" xfId="1" applyNumberFormat="1" applyFont="1" applyFill="1" applyBorder="1" applyAlignment="1">
      <alignment horizontal="right" vertical="center" wrapText="1"/>
    </xf>
    <xf numFmtId="3" fontId="19" fillId="0" borderId="0" xfId="1" applyNumberFormat="1" applyFont="1" applyFill="1" applyBorder="1" applyAlignment="1">
      <alignment horizontal="right" vertical="center" wrapText="1"/>
    </xf>
    <xf numFmtId="3" fontId="19" fillId="0" borderId="2" xfId="1" applyNumberFormat="1" applyFont="1" applyFill="1" applyBorder="1" applyAlignment="1">
      <alignment horizontal="right" vertical="center" wrapText="1"/>
    </xf>
    <xf numFmtId="0" fontId="16" fillId="0" borderId="0" xfId="0" applyFont="1" applyFill="1" applyBorder="1" applyAlignment="1">
      <alignment vertical="center" wrapText="1"/>
    </xf>
    <xf numFmtId="0" fontId="17" fillId="0" borderId="0" xfId="0" applyFont="1" applyAlignment="1">
      <alignment wrapText="1"/>
    </xf>
    <xf numFmtId="0" fontId="35" fillId="0" borderId="0" xfId="68" applyFont="1" applyAlignment="1"/>
    <xf numFmtId="166" fontId="37" fillId="0" borderId="0" xfId="0" applyNumberFormat="1" applyFont="1" applyFill="1" applyBorder="1" applyAlignment="1">
      <alignment vertical="center"/>
    </xf>
    <xf numFmtId="164" fontId="19" fillId="0" borderId="0" xfId="1" applyNumberFormat="1" applyFont="1" applyFill="1" applyBorder="1" applyAlignment="1">
      <alignment horizontal="right" vertical="center" wrapText="1"/>
    </xf>
    <xf numFmtId="4" fontId="17" fillId="0" borderId="0" xfId="0" applyNumberFormat="1" applyFont="1" applyFill="1" applyBorder="1" applyAlignment="1">
      <alignment vertical="center"/>
    </xf>
    <xf numFmtId="0" fontId="37" fillId="0" borderId="0" xfId="68" applyNumberFormat="1" applyFont="1" applyBorder="1" applyAlignment="1">
      <alignment vertical="center" wrapText="1"/>
    </xf>
    <xf numFmtId="3" fontId="36" fillId="0" borderId="0" xfId="0" applyNumberFormat="1" applyFont="1" applyFill="1" applyBorder="1" applyAlignment="1">
      <alignment horizontal="left" vertical="center" indent="1"/>
    </xf>
    <xf numFmtId="3" fontId="36" fillId="0" borderId="0" xfId="0" applyNumberFormat="1" applyFont="1" applyFill="1" applyBorder="1" applyAlignment="1">
      <alignment horizontal="left" vertical="center" wrapText="1" indent="1"/>
    </xf>
    <xf numFmtId="0" fontId="19" fillId="0" borderId="0" xfId="0" applyFont="1" applyFill="1" applyBorder="1" applyAlignment="1">
      <alignment horizontal="left" vertical="center" indent="1"/>
    </xf>
    <xf numFmtId="0" fontId="19" fillId="0" borderId="0" xfId="0" applyFont="1" applyFill="1" applyBorder="1" applyAlignment="1">
      <alignment horizontal="left" vertical="center" wrapText="1" indent="1"/>
    </xf>
    <xf numFmtId="0" fontId="36" fillId="0" borderId="0" xfId="1" applyNumberFormat="1" applyFont="1" applyFill="1" applyBorder="1" applyAlignment="1">
      <alignment horizontal="left" wrapText="1" indent="1"/>
    </xf>
    <xf numFmtId="3" fontId="18" fillId="0" borderId="0" xfId="0" applyNumberFormat="1" applyFont="1" applyFill="1" applyBorder="1" applyAlignment="1">
      <alignment vertical="center" wrapText="1"/>
    </xf>
    <xf numFmtId="0" fontId="16" fillId="0" borderId="0" xfId="0" applyFont="1" applyFill="1" applyBorder="1" applyAlignment="1"/>
    <xf numFmtId="0" fontId="0" fillId="0" borderId="0" xfId="0" applyFill="1" applyAlignment="1"/>
    <xf numFmtId="0" fontId="39" fillId="0" borderId="0" xfId="0" applyFont="1" applyFill="1" applyBorder="1" applyAlignment="1"/>
    <xf numFmtId="0" fontId="37" fillId="0" borderId="0" xfId="0" applyFont="1" applyFill="1" applyBorder="1" applyAlignment="1">
      <alignment horizontal="left"/>
    </xf>
    <xf numFmtId="0" fontId="25" fillId="0" borderId="0" xfId="0" applyFont="1" applyFill="1" applyBorder="1" applyAlignment="1">
      <alignment horizontal="left"/>
    </xf>
    <xf numFmtId="0" fontId="26" fillId="0" borderId="0" xfId="0" applyFont="1" applyFill="1" applyBorder="1" applyAlignment="1">
      <alignment horizontal="left"/>
    </xf>
    <xf numFmtId="3" fontId="2" fillId="0" borderId="0" xfId="5" applyNumberFormat="1" applyFont="1" applyFill="1" applyBorder="1" applyAlignment="1"/>
    <xf numFmtId="0" fontId="19" fillId="0" borderId="0" xfId="0" applyFont="1" applyFill="1" applyBorder="1" applyAlignment="1"/>
    <xf numFmtId="0" fontId="37" fillId="0" borderId="0" xfId="0" applyFont="1" applyFill="1" applyBorder="1" applyAlignment="1">
      <alignment wrapText="1"/>
    </xf>
    <xf numFmtId="2" fontId="16" fillId="0" borderId="0" xfId="0" applyNumberFormat="1" applyFont="1" applyFill="1" applyBorder="1" applyAlignment="1">
      <alignment horizontal="right" vertical="center" wrapText="1"/>
    </xf>
    <xf numFmtId="2" fontId="37" fillId="0" borderId="0" xfId="0" applyNumberFormat="1" applyFont="1" applyFill="1" applyBorder="1" applyAlignment="1">
      <alignment horizontal="right" vertical="center" wrapText="1"/>
    </xf>
    <xf numFmtId="2" fontId="19" fillId="0" borderId="0" xfId="0" applyNumberFormat="1" applyFont="1" applyFill="1" applyBorder="1" applyAlignment="1">
      <alignment horizontal="right" vertical="center" wrapText="1"/>
    </xf>
    <xf numFmtId="2" fontId="19" fillId="0" borderId="0" xfId="0" applyNumberFormat="1" applyFont="1" applyFill="1" applyBorder="1" applyAlignment="1">
      <alignment horizontal="right" vertical="center"/>
    </xf>
    <xf numFmtId="2" fontId="19" fillId="0" borderId="0" xfId="0" applyNumberFormat="1" applyFont="1" applyFill="1" applyBorder="1" applyAlignment="1">
      <alignment vertical="center"/>
    </xf>
    <xf numFmtId="0" fontId="39" fillId="0" borderId="0"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36" fillId="0" borderId="0" xfId="72" applyFont="1" applyFill="1" applyBorder="1" applyAlignment="1">
      <alignment horizontal="left"/>
    </xf>
    <xf numFmtId="2" fontId="19" fillId="0" borderId="2" xfId="0" applyNumberFormat="1" applyFont="1" applyFill="1" applyBorder="1" applyAlignment="1">
      <alignment horizontal="right" vertical="center" wrapText="1"/>
    </xf>
    <xf numFmtId="2" fontId="25" fillId="0" borderId="0" xfId="4" applyNumberFormat="1" applyFont="1" applyFill="1" applyBorder="1" applyAlignment="1">
      <alignment horizontal="left"/>
    </xf>
    <xf numFmtId="2" fontId="15" fillId="0" borderId="0" xfId="0" applyNumberFormat="1" applyFont="1" applyFill="1" applyBorder="1" applyAlignment="1">
      <alignment horizontal="center" vertical="center" wrapText="1"/>
    </xf>
    <xf numFmtId="0" fontId="39" fillId="0" borderId="0" xfId="0" applyFont="1" applyBorder="1"/>
    <xf numFmtId="0" fontId="39" fillId="0" borderId="0" xfId="0" applyFont="1" applyFill="1" applyBorder="1"/>
    <xf numFmtId="0" fontId="19" fillId="0" borderId="0" xfId="0" applyFont="1" applyFill="1" applyBorder="1" applyAlignment="1">
      <alignment vertical="center"/>
    </xf>
    <xf numFmtId="0" fontId="39" fillId="0" borderId="0" xfId="0" applyFont="1" applyFill="1" applyBorder="1" applyAlignment="1">
      <alignment vertical="center"/>
    </xf>
    <xf numFmtId="3" fontId="36" fillId="0" borderId="0" xfId="0" applyNumberFormat="1" applyFont="1" applyFill="1" applyBorder="1" applyAlignment="1">
      <alignment vertical="center"/>
    </xf>
    <xf numFmtId="3" fontId="18" fillId="0" borderId="0" xfId="0" applyNumberFormat="1" applyFont="1" applyFill="1" applyBorder="1" applyAlignment="1">
      <alignment vertical="center"/>
    </xf>
    <xf numFmtId="3" fontId="36" fillId="0" borderId="0" xfId="0" applyNumberFormat="1" applyFont="1" applyFill="1" applyBorder="1" applyAlignment="1">
      <alignment horizontal="right" vertical="center"/>
    </xf>
    <xf numFmtId="0" fontId="36" fillId="0" borderId="0" xfId="0" applyFont="1" applyFill="1" applyBorder="1" applyAlignment="1">
      <alignment horizontal="right" vertical="center"/>
    </xf>
    <xf numFmtId="0" fontId="18" fillId="0" borderId="0" xfId="0" applyFont="1" applyFill="1" applyBorder="1" applyAlignment="1">
      <alignment horizontal="right" vertical="center"/>
    </xf>
    <xf numFmtId="3" fontId="19" fillId="0" borderId="0" xfId="0" applyNumberFormat="1" applyFont="1" applyFill="1" applyBorder="1" applyAlignment="1">
      <alignment vertical="center"/>
    </xf>
    <xf numFmtId="3" fontId="39" fillId="0" borderId="0" xfId="0" applyNumberFormat="1" applyFont="1" applyFill="1" applyBorder="1" applyAlignment="1">
      <alignment vertical="center"/>
    </xf>
    <xf numFmtId="3" fontId="18" fillId="0" borderId="0" xfId="0" applyNumberFormat="1" applyFont="1" applyFill="1" applyBorder="1" applyAlignment="1">
      <alignment horizontal="right" vertical="center"/>
    </xf>
    <xf numFmtId="0" fontId="19" fillId="0" borderId="0" xfId="0" applyFont="1" applyFill="1" applyBorder="1" applyAlignment="1">
      <alignment vertical="center" wrapText="1"/>
    </xf>
    <xf numFmtId="0" fontId="37" fillId="0" borderId="0" xfId="0" applyFont="1" applyFill="1" applyBorder="1" applyAlignment="1">
      <alignment vertical="center"/>
    </xf>
    <xf numFmtId="3" fontId="36" fillId="0" borderId="0" xfId="6" applyNumberFormat="1" applyFont="1" applyFill="1" applyBorder="1" applyAlignment="1">
      <alignment horizontal="right" wrapText="1"/>
    </xf>
    <xf numFmtId="3" fontId="37" fillId="0" borderId="0" xfId="6" applyNumberFormat="1" applyFont="1" applyFill="1" applyBorder="1" applyAlignment="1">
      <alignment horizontal="right" wrapText="1"/>
    </xf>
    <xf numFmtId="164" fontId="39" fillId="0" borderId="0" xfId="0" applyNumberFormat="1" applyFont="1" applyFill="1" applyBorder="1" applyAlignment="1">
      <alignment vertical="center"/>
    </xf>
    <xf numFmtId="166" fontId="19" fillId="0" borderId="0" xfId="0" applyNumberFormat="1" applyFont="1" applyFill="1" applyBorder="1" applyAlignment="1">
      <alignment vertical="center"/>
    </xf>
    <xf numFmtId="0" fontId="39" fillId="0" borderId="0" xfId="0" applyFont="1" applyFill="1" applyBorder="1" applyAlignment="1"/>
    <xf numFmtId="166" fontId="37" fillId="0" borderId="0" xfId="0" applyNumberFormat="1" applyFont="1" applyFill="1" applyBorder="1" applyAlignment="1">
      <alignment wrapText="1"/>
    </xf>
    <xf numFmtId="166" fontId="19" fillId="0" borderId="0" xfId="0" applyNumberFormat="1" applyFont="1" applyFill="1" applyBorder="1" applyAlignment="1"/>
    <xf numFmtId="0" fontId="39" fillId="0" borderId="0" xfId="0" applyFont="1" applyFill="1" applyBorder="1" applyAlignment="1">
      <alignment horizontal="left" vertical="center" wrapText="1"/>
    </xf>
    <xf numFmtId="3" fontId="9" fillId="0" borderId="0" xfId="1" applyNumberFormat="1" applyFont="1" applyFill="1" applyBorder="1" applyAlignment="1">
      <alignment horizontal="right"/>
    </xf>
    <xf numFmtId="3" fontId="9" fillId="0" borderId="0" xfId="1" applyNumberFormat="1" applyFont="1" applyFill="1" applyBorder="1" applyAlignment="1">
      <alignment horizontal="right" wrapText="1"/>
    </xf>
    <xf numFmtId="9" fontId="36" fillId="0" borderId="0" xfId="0" applyNumberFormat="1" applyFont="1" applyFill="1" applyAlignment="1">
      <alignment vertical="center" wrapText="1"/>
    </xf>
    <xf numFmtId="2" fontId="19" fillId="0" borderId="2" xfId="10" applyNumberFormat="1" applyFont="1" applyFill="1" applyBorder="1" applyAlignment="1">
      <alignment horizontal="right" vertical="center" wrapText="1"/>
    </xf>
    <xf numFmtId="2" fontId="19" fillId="0" borderId="0" xfId="10" applyNumberFormat="1" applyFont="1" applyFill="1" applyBorder="1" applyAlignment="1">
      <alignment horizontal="right" vertical="center" wrapText="1"/>
    </xf>
    <xf numFmtId="2" fontId="19" fillId="0" borderId="4" xfId="10" applyNumberFormat="1" applyFont="1" applyFill="1" applyBorder="1" applyAlignment="1">
      <alignment horizontal="right" vertical="center" wrapText="1"/>
    </xf>
    <xf numFmtId="2" fontId="19" fillId="0" borderId="1" xfId="10" applyNumberFormat="1" applyFont="1" applyFill="1" applyBorder="1" applyAlignment="1">
      <alignment horizontal="right" vertical="center" wrapText="1"/>
    </xf>
    <xf numFmtId="3" fontId="16" fillId="0" borderId="0" xfId="0" applyNumberFormat="1" applyFont="1" applyBorder="1" applyAlignment="1">
      <alignment vertical="center"/>
    </xf>
    <xf numFmtId="9" fontId="19" fillId="3" borderId="0" xfId="4" applyFont="1" applyFill="1" applyBorder="1" applyAlignment="1">
      <alignment horizontal="center" vertical="center"/>
    </xf>
    <xf numFmtId="0" fontId="18" fillId="3" borderId="0" xfId="0" applyFont="1" applyFill="1" applyBorder="1" applyAlignment="1">
      <alignment horizontal="right" vertical="center"/>
    </xf>
    <xf numFmtId="9" fontId="51" fillId="3" borderId="0" xfId="4" applyFont="1" applyFill="1" applyBorder="1" applyAlignment="1">
      <alignment vertical="center"/>
    </xf>
    <xf numFmtId="9" fontId="18" fillId="3" borderId="0" xfId="4" applyFont="1" applyFill="1" applyBorder="1" applyAlignment="1">
      <alignment vertical="center"/>
    </xf>
    <xf numFmtId="9" fontId="18" fillId="3" borderId="0" xfId="4" applyFont="1" applyFill="1" applyBorder="1" applyAlignment="1">
      <alignment horizontal="right" vertical="center"/>
    </xf>
    <xf numFmtId="0" fontId="18" fillId="3" borderId="0" xfId="0" applyFont="1" applyFill="1" applyBorder="1" applyAlignment="1">
      <alignment vertical="center"/>
    </xf>
    <xf numFmtId="9" fontId="37" fillId="3" borderId="0" xfId="4" applyFont="1" applyFill="1" applyBorder="1" applyAlignment="1">
      <alignment vertical="center"/>
    </xf>
    <xf numFmtId="0" fontId="37" fillId="3" borderId="0" xfId="0" applyFont="1" applyFill="1" applyBorder="1" applyAlignment="1">
      <alignment vertical="center"/>
    </xf>
    <xf numFmtId="9" fontId="36" fillId="3" borderId="0" xfId="4" applyFont="1" applyFill="1" applyBorder="1" applyAlignment="1">
      <alignment vertical="center"/>
    </xf>
    <xf numFmtId="0" fontId="36" fillId="3" borderId="0" xfId="0" applyFont="1" applyFill="1" applyBorder="1" applyAlignment="1">
      <alignment horizontal="right" vertical="center"/>
    </xf>
    <xf numFmtId="9" fontId="36" fillId="3" borderId="0" xfId="4" applyFont="1" applyFill="1" applyBorder="1" applyAlignment="1">
      <alignment horizontal="right" vertical="center"/>
    </xf>
    <xf numFmtId="0" fontId="36" fillId="3" borderId="0" xfId="0" applyFont="1" applyFill="1" applyBorder="1" applyAlignment="1">
      <alignment vertical="center"/>
    </xf>
    <xf numFmtId="9" fontId="37" fillId="3" borderId="0" xfId="4" applyFont="1" applyFill="1" applyBorder="1" applyAlignment="1">
      <alignment horizontal="center" vertical="center"/>
    </xf>
    <xf numFmtId="9" fontId="36" fillId="3" borderId="0" xfId="4" applyFont="1" applyFill="1" applyBorder="1" applyAlignment="1">
      <alignment horizontal="center" vertical="center"/>
    </xf>
    <xf numFmtId="9" fontId="15" fillId="3" borderId="0" xfId="4" applyFont="1" applyFill="1" applyBorder="1" applyAlignment="1">
      <alignment horizontal="left" vertical="center" wrapText="1"/>
    </xf>
    <xf numFmtId="0" fontId="15" fillId="3" borderId="0" xfId="0" applyFont="1" applyFill="1" applyBorder="1" applyAlignment="1">
      <alignment horizontal="center" vertical="center" wrapText="1"/>
    </xf>
    <xf numFmtId="9" fontId="15" fillId="3" borderId="0" xfId="4" applyFont="1" applyFill="1" applyBorder="1" applyAlignment="1">
      <alignment horizontal="center" vertical="center" wrapText="1"/>
    </xf>
    <xf numFmtId="0" fontId="15" fillId="3" borderId="0" xfId="0" applyFont="1" applyFill="1" applyBorder="1" applyAlignment="1">
      <alignment horizontal="left" vertical="center" wrapText="1"/>
    </xf>
    <xf numFmtId="9" fontId="30" fillId="3" borderId="0" xfId="4" applyFont="1" applyFill="1" applyBorder="1" applyAlignment="1">
      <alignment horizontal="left" vertical="center" wrapText="1"/>
    </xf>
    <xf numFmtId="9" fontId="30" fillId="3" borderId="0" xfId="4" applyFont="1" applyFill="1" applyBorder="1" applyAlignment="1">
      <alignment horizontal="center" vertical="center" wrapText="1"/>
    </xf>
    <xf numFmtId="9" fontId="25" fillId="3" borderId="0" xfId="4" applyFont="1" applyFill="1" applyBorder="1" applyAlignment="1">
      <alignment horizontal="center" vertical="center"/>
    </xf>
    <xf numFmtId="3" fontId="18" fillId="3" borderId="0" xfId="0" applyNumberFormat="1" applyFont="1" applyFill="1" applyBorder="1" applyAlignment="1">
      <alignment horizontal="right" vertical="center"/>
    </xf>
    <xf numFmtId="3" fontId="19" fillId="3" borderId="0" xfId="0" applyNumberFormat="1" applyFont="1" applyFill="1" applyBorder="1" applyAlignment="1">
      <alignment vertical="center"/>
    </xf>
    <xf numFmtId="3" fontId="18" fillId="0" borderId="2" xfId="1" applyNumberFormat="1" applyFont="1" applyFill="1" applyBorder="1" applyAlignment="1">
      <alignment horizontal="right" vertical="center" wrapText="1"/>
    </xf>
    <xf numFmtId="3" fontId="37" fillId="0" borderId="2" xfId="0" applyNumberFormat="1" applyFont="1" applyFill="1" applyBorder="1" applyAlignment="1">
      <alignment vertical="center" wrapText="1"/>
    </xf>
    <xf numFmtId="3" fontId="18" fillId="3" borderId="0" xfId="0" applyNumberFormat="1" applyFont="1" applyFill="1" applyBorder="1" applyAlignment="1">
      <alignment vertical="center"/>
    </xf>
    <xf numFmtId="3" fontId="37" fillId="3" borderId="0" xfId="0" applyNumberFormat="1" applyFont="1" applyFill="1" applyBorder="1" applyAlignment="1">
      <alignment horizontal="right" vertical="center"/>
    </xf>
    <xf numFmtId="3" fontId="36" fillId="3" borderId="0" xfId="0" applyNumberFormat="1" applyFont="1" applyFill="1" applyBorder="1" applyAlignment="1">
      <alignment horizontal="right" vertical="center"/>
    </xf>
    <xf numFmtId="0" fontId="37" fillId="3" borderId="0" xfId="0" applyFont="1" applyFill="1" applyBorder="1" applyAlignment="1">
      <alignment horizontal="right" vertical="center"/>
    </xf>
    <xf numFmtId="0" fontId="36" fillId="3" borderId="0" xfId="0" applyFont="1" applyFill="1" applyBorder="1" applyAlignment="1">
      <alignment horizontal="left" vertical="center" indent="2"/>
    </xf>
    <xf numFmtId="0" fontId="19" fillId="3" borderId="0" xfId="0" applyFont="1" applyFill="1" applyBorder="1" applyAlignment="1">
      <alignment vertical="center"/>
    </xf>
    <xf numFmtId="0" fontId="18" fillId="3" borderId="0" xfId="0" applyFont="1" applyFill="1" applyAlignment="1">
      <alignment horizontal="left" vertical="center"/>
    </xf>
    <xf numFmtId="0" fontId="22" fillId="3" borderId="0" xfId="0" applyFont="1" applyFill="1" applyBorder="1" applyAlignment="1">
      <alignment vertical="center"/>
    </xf>
    <xf numFmtId="0" fontId="13" fillId="3" borderId="0" xfId="0" applyFont="1" applyFill="1" applyBorder="1" applyAlignment="1">
      <alignment vertical="center" wrapText="1"/>
    </xf>
    <xf numFmtId="0" fontId="13" fillId="3" borderId="0" xfId="0" applyFont="1" applyFill="1" applyBorder="1" applyAlignment="1">
      <alignment horizontal="left" vertical="center" wrapText="1"/>
    </xf>
    <xf numFmtId="0" fontId="37" fillId="3" borderId="0" xfId="68" applyFont="1" applyFill="1" applyAlignment="1">
      <alignment vertical="center" wrapText="1"/>
    </xf>
    <xf numFmtId="165" fontId="16" fillId="3" borderId="0" xfId="1" applyNumberFormat="1" applyFont="1" applyFill="1" applyBorder="1" applyAlignment="1">
      <alignment vertical="center"/>
    </xf>
    <xf numFmtId="3" fontId="36" fillId="3" borderId="0" xfId="0" applyNumberFormat="1" applyFont="1" applyFill="1" applyAlignment="1">
      <alignment horizontal="left" vertical="center" wrapText="1"/>
    </xf>
    <xf numFmtId="3" fontId="36" fillId="3" borderId="0" xfId="0" applyNumberFormat="1" applyFont="1" applyFill="1" applyBorder="1" applyAlignment="1">
      <alignment horizontal="left" vertical="center" wrapText="1"/>
    </xf>
    <xf numFmtId="0" fontId="54" fillId="0" borderId="0" xfId="0" applyFont="1" applyFill="1" applyBorder="1"/>
    <xf numFmtId="0" fontId="55" fillId="0" borderId="0" xfId="0" applyFont="1" applyFill="1" applyBorder="1" applyAlignment="1">
      <alignment horizontal="left"/>
    </xf>
    <xf numFmtId="2" fontId="37" fillId="0" borderId="2" xfId="0" applyNumberFormat="1" applyFont="1" applyFill="1" applyBorder="1" applyAlignment="1">
      <alignment horizontal="right" vertical="center" wrapText="1"/>
    </xf>
    <xf numFmtId="2" fontId="37" fillId="0" borderId="0" xfId="10" applyNumberFormat="1" applyFont="1" applyBorder="1" applyAlignment="1">
      <alignment horizontal="right" wrapText="1"/>
    </xf>
    <xf numFmtId="2" fontId="37" fillId="0" borderId="3" xfId="10" applyNumberFormat="1" applyFont="1" applyBorder="1" applyAlignment="1">
      <alignment horizontal="right" wrapText="1"/>
    </xf>
    <xf numFmtId="2" fontId="37" fillId="0" borderId="4" xfId="10" applyNumberFormat="1" applyFont="1" applyBorder="1" applyAlignment="1">
      <alignment horizontal="right" wrapText="1"/>
    </xf>
    <xf numFmtId="2" fontId="19" fillId="0" borderId="0" xfId="10" applyNumberFormat="1" applyFont="1" applyBorder="1" applyAlignment="1">
      <alignment horizontal="right" wrapText="1"/>
    </xf>
    <xf numFmtId="2" fontId="19" fillId="0" borderId="3" xfId="10" applyNumberFormat="1" applyFont="1" applyBorder="1" applyAlignment="1">
      <alignment horizontal="right" wrapText="1"/>
    </xf>
    <xf numFmtId="2" fontId="19" fillId="0" borderId="4" xfId="10" applyNumberFormat="1" applyFont="1" applyBorder="1" applyAlignment="1">
      <alignment horizontal="right" wrapText="1"/>
    </xf>
    <xf numFmtId="166" fontId="19" fillId="0" borderId="0" xfId="0" applyNumberFormat="1" applyFont="1" applyFill="1"/>
    <xf numFmtId="0" fontId="56" fillId="0" borderId="0" xfId="68" applyFont="1" applyAlignment="1">
      <alignment vertical="center" wrapText="1"/>
    </xf>
    <xf numFmtId="2" fontId="39" fillId="0" borderId="0" xfId="4" applyNumberFormat="1" applyFont="1" applyBorder="1"/>
    <xf numFmtId="3" fontId="16" fillId="0" borderId="0" xfId="0" applyNumberFormat="1" applyFont="1" applyFill="1" applyBorder="1" applyAlignment="1">
      <alignment vertical="center"/>
    </xf>
    <xf numFmtId="3" fontId="19" fillId="0" borderId="0" xfId="0" applyNumberFormat="1" applyFont="1" applyFill="1" applyBorder="1" applyAlignment="1">
      <alignment horizontal="left" indent="2"/>
    </xf>
    <xf numFmtId="0" fontId="53" fillId="0" borderId="0" xfId="0" applyFont="1" applyFill="1" applyBorder="1" applyAlignment="1">
      <alignment vertical="center"/>
    </xf>
    <xf numFmtId="2" fontId="15" fillId="0" borderId="0" xfId="0" applyNumberFormat="1" applyFont="1" applyFill="1" applyBorder="1" applyAlignment="1">
      <alignment horizontal="left" vertical="center" wrapText="1"/>
    </xf>
    <xf numFmtId="168" fontId="18" fillId="0" borderId="0" xfId="1" applyNumberFormat="1" applyFont="1" applyFill="1" applyBorder="1" applyAlignment="1">
      <alignment horizontal="right" wrapText="1"/>
    </xf>
    <xf numFmtId="168" fontId="36" fillId="0" borderId="0" xfId="1" applyNumberFormat="1" applyFont="1" applyFill="1" applyBorder="1" applyAlignment="1">
      <alignment horizontal="right" wrapText="1"/>
    </xf>
    <xf numFmtId="0" fontId="18" fillId="3" borderId="0" xfId="0" applyFont="1" applyFill="1" applyAlignment="1">
      <alignment horizontal="right"/>
    </xf>
    <xf numFmtId="0" fontId="36" fillId="0" borderId="0" xfId="0" applyFont="1" applyAlignment="1">
      <alignment horizontal="right"/>
    </xf>
    <xf numFmtId="0" fontId="53" fillId="0" borderId="0" xfId="0" applyFont="1" applyFill="1" applyBorder="1"/>
    <xf numFmtId="3" fontId="31" fillId="0" borderId="0" xfId="1" applyNumberFormat="1" applyFont="1" applyFill="1" applyBorder="1" applyAlignment="1">
      <alignment horizontal="right"/>
    </xf>
    <xf numFmtId="0" fontId="5" fillId="0" borderId="0" xfId="0" applyFont="1" applyFill="1" applyBorder="1"/>
    <xf numFmtId="3" fontId="57" fillId="0" borderId="0" xfId="0" applyNumberFormat="1" applyFont="1" applyFill="1" applyBorder="1" applyAlignment="1">
      <alignment vertical="center"/>
    </xf>
    <xf numFmtId="3" fontId="9" fillId="0" borderId="0" xfId="0" applyNumberFormat="1" applyFont="1" applyAlignment="1">
      <alignment horizontal="left" vertical="center" wrapText="1"/>
    </xf>
    <xf numFmtId="9" fontId="0" fillId="3" borderId="0" xfId="0" applyNumberFormat="1" applyFill="1"/>
    <xf numFmtId="164" fontId="16" fillId="0" borderId="0" xfId="0" applyNumberFormat="1" applyFont="1" applyBorder="1" applyAlignment="1">
      <alignment vertical="center"/>
    </xf>
    <xf numFmtId="0" fontId="37" fillId="0" borderId="0" xfId="68" applyNumberFormat="1" applyFont="1" applyFill="1" applyBorder="1" applyAlignment="1">
      <alignment vertical="center" wrapText="1"/>
    </xf>
    <xf numFmtId="0" fontId="58" fillId="0" borderId="0" xfId="0" applyFont="1" applyFill="1" applyBorder="1" applyAlignment="1">
      <alignment vertical="center"/>
    </xf>
    <xf numFmtId="0" fontId="53" fillId="3" borderId="0" xfId="0" applyFont="1" applyFill="1" applyBorder="1" applyAlignment="1">
      <alignment vertical="center"/>
    </xf>
    <xf numFmtId="3" fontId="19" fillId="3" borderId="0" xfId="0" applyNumberFormat="1" applyFont="1" applyFill="1" applyBorder="1" applyAlignment="1">
      <alignment horizontal="right" vertical="center" wrapText="1"/>
    </xf>
    <xf numFmtId="3" fontId="19" fillId="3" borderId="0" xfId="0" applyNumberFormat="1" applyFont="1" applyFill="1" applyBorder="1" applyAlignment="1">
      <alignment horizontal="right" vertical="center"/>
    </xf>
    <xf numFmtId="9" fontId="18" fillId="0" borderId="0" xfId="4" applyFont="1" applyFill="1" applyBorder="1" applyAlignment="1">
      <alignment vertical="center"/>
    </xf>
    <xf numFmtId="9" fontId="37" fillId="0" borderId="0" xfId="4" applyFont="1" applyFill="1" applyBorder="1" applyAlignment="1">
      <alignment vertical="center"/>
    </xf>
    <xf numFmtId="9" fontId="19" fillId="0" borderId="0" xfId="4" applyFont="1" applyFill="1" applyBorder="1" applyAlignment="1">
      <alignment vertical="center"/>
    </xf>
    <xf numFmtId="0" fontId="18" fillId="0" borderId="0" xfId="0" applyFont="1" applyFill="1" applyAlignment="1">
      <alignment horizontal="right"/>
    </xf>
    <xf numFmtId="0" fontId="59" fillId="0" borderId="0" xfId="0" applyFont="1" applyFill="1" applyAlignment="1"/>
    <xf numFmtId="0" fontId="60" fillId="0" borderId="0" xfId="3" applyFont="1" applyFill="1" applyBorder="1" applyAlignment="1" applyProtection="1">
      <alignment vertical="center"/>
    </xf>
    <xf numFmtId="0" fontId="6" fillId="0" borderId="0" xfId="3" applyFont="1" applyFill="1" applyBorder="1" applyAlignment="1" applyProtection="1">
      <alignment horizontal="left"/>
    </xf>
    <xf numFmtId="0" fontId="6" fillId="0" borderId="0" xfId="0" applyFont="1" applyFill="1" applyBorder="1" applyAlignment="1">
      <alignment horizontal="left" wrapText="1"/>
    </xf>
    <xf numFmtId="0" fontId="19" fillId="0" borderId="0" xfId="0" applyFont="1" applyFill="1" applyBorder="1" applyAlignment="1">
      <alignment horizontal="left" vertical="top" wrapText="1"/>
    </xf>
    <xf numFmtId="0" fontId="17" fillId="0" borderId="0" xfId="0" applyFont="1" applyFill="1" applyBorder="1" applyAlignment="1">
      <alignment horizontal="left" vertical="center"/>
    </xf>
  </cellXfs>
  <cellStyles count="95">
    <cellStyle name="Comma" xfId="1" builtinId="3"/>
    <cellStyle name="Comma [0] 2" xfId="39" xr:uid="{00000000-0005-0000-0000-000001000000}"/>
    <cellStyle name="Comma [0] 2 2" xfId="47" xr:uid="{00000000-0005-0000-0000-000002000000}"/>
    <cellStyle name="Comma [0] 2 2 2" xfId="56" xr:uid="{03EBFB4A-E290-4E65-B7FF-B7B56099AEF6}"/>
    <cellStyle name="Comma [0] 2 2 2 2" xfId="84" xr:uid="{43821A9F-9683-4711-BC3F-056AB55EA7EC}"/>
    <cellStyle name="Comma [0] 2 2 3" xfId="77" xr:uid="{90C5625A-416C-4042-A3CE-FCEE288CF1E1}"/>
    <cellStyle name="Comma [0] 2 3" xfId="55" xr:uid="{FB8AAF21-E211-465E-AFE0-52BE3DE36B96}"/>
    <cellStyle name="Comma [0] 2 3 2" xfId="83" xr:uid="{7DA4846E-8005-4C8A-803D-0B1E74593BB4}"/>
    <cellStyle name="Comma [0] 2 4" xfId="76" xr:uid="{9DC40959-A017-4ADB-AD5F-3B4AEC1DA0C9}"/>
    <cellStyle name="Comma 10" xfId="73" xr:uid="{272AB68B-9ED5-4153-B230-F000485964C1}"/>
    <cellStyle name="Comma 11" xfId="94" xr:uid="{EBCD45E9-0459-42A6-A050-E323511276FF}"/>
    <cellStyle name="Comma 2" xfId="11" xr:uid="{00000000-0005-0000-0000-000003000000}"/>
    <cellStyle name="Comma 2 2" xfId="15" xr:uid="{00000000-0005-0000-0000-000004000000}"/>
    <cellStyle name="Comma 2 2 2" xfId="59" xr:uid="{32B1EFD6-E87D-485E-8A49-18500CDB9144}"/>
    <cellStyle name="Comma 2 2 2 2" xfId="87" xr:uid="{A312B0A7-B557-4859-A017-F83840CE063E}"/>
    <cellStyle name="Comma 2 2 3" xfId="62" xr:uid="{545EECC2-7129-4F37-AEAA-C3B74155F4E3}"/>
    <cellStyle name="Comma 2 2 3 2" xfId="90" xr:uid="{38CF7248-49B8-4F65-A27C-7CEE7C37E76B}"/>
    <cellStyle name="Comma 2 2 4" xfId="65" xr:uid="{8BFCBE09-C668-4561-8EBD-BAD6986936B8}"/>
    <cellStyle name="Comma 2 2 4 2" xfId="93" xr:uid="{F87725F9-18EA-4D87-A959-EB15B8B25E6F}"/>
    <cellStyle name="Comma 2 2 5" xfId="53" xr:uid="{636C8285-C231-44CA-B955-FD81CA760B2B}"/>
    <cellStyle name="Comma 2 2 5 2" xfId="81" xr:uid="{55018C40-E7C8-4353-803D-3F2895CC4D53}"/>
    <cellStyle name="Comma 2 2 6" xfId="75" xr:uid="{9A660CDF-40DC-420F-BF48-5AFB21AA7A82}"/>
    <cellStyle name="Comma 3" xfId="14" xr:uid="{00000000-0005-0000-0000-000005000000}"/>
    <cellStyle name="Comma 3 2" xfId="58" xr:uid="{768FCFA7-B4E6-4FC3-8CDA-52E0DDED1F90}"/>
    <cellStyle name="Comma 3 2 2" xfId="86" xr:uid="{C2493AB9-ADCE-41F8-A385-CF72075D53A2}"/>
    <cellStyle name="Comma 3 3" xfId="61" xr:uid="{C01F94D9-0624-4883-B676-B58BD876EE09}"/>
    <cellStyle name="Comma 3 3 2" xfId="89" xr:uid="{FECC2475-7683-480F-92EA-7EB746CEF651}"/>
    <cellStyle name="Comma 3 4" xfId="64" xr:uid="{EB47C558-E553-43AE-B9D1-60001E77827C}"/>
    <cellStyle name="Comma 3 4 2" xfId="92" xr:uid="{2F7BEB75-773C-4956-B6DD-CB5F85302B8C}"/>
    <cellStyle name="Comma 3 5" xfId="52" xr:uid="{79A136D7-0C9D-4895-96C4-BD1F11DD6AFD}"/>
    <cellStyle name="Comma 3 5 2" xfId="80" xr:uid="{BCA81FBF-4F0D-4024-B0E2-63C9C7F70A2E}"/>
    <cellStyle name="Comma 3 6" xfId="74" xr:uid="{E4605D02-C49E-4ED5-8FA8-7662DDD5C84D}"/>
    <cellStyle name="Comma 4" xfId="57" xr:uid="{998A46D8-F355-41F3-A41C-BCE3E5B0574A}"/>
    <cellStyle name="Comma 4 2" xfId="85" xr:uid="{AD5C8AAF-483C-471D-B5E6-8AC0E83446CE}"/>
    <cellStyle name="Comma 5" xfId="60" xr:uid="{3127E9E1-0A55-45BE-8785-103F370CA81F}"/>
    <cellStyle name="Comma 5 2" xfId="88" xr:uid="{DF04EB9B-D3AC-4EB0-9A12-B603047162D7}"/>
    <cellStyle name="Comma 6" xfId="63" xr:uid="{BA7EB663-CD92-4750-B881-3F9357F76D98}"/>
    <cellStyle name="Comma 6 2" xfId="91" xr:uid="{D13AAA3E-F4C4-42F9-AE16-4569F3A7182E}"/>
    <cellStyle name="Comma 7" xfId="50" xr:uid="{A7F880E5-DE3C-44A1-8745-92EE39792070}"/>
    <cellStyle name="Comma 7 2" xfId="78" xr:uid="{3545C523-F37C-4DDE-8067-8724D4B22DF6}"/>
    <cellStyle name="Comma 8" xfId="51" xr:uid="{1AF41378-596F-4408-AE0F-DE45D0CFFB2D}"/>
    <cellStyle name="Comma 8 2" xfId="79" xr:uid="{BB8D52A4-83E3-42E1-ABE6-32A57793DD23}"/>
    <cellStyle name="Comma 9" xfId="54" xr:uid="{3C15915B-DEEA-4B9B-93C6-5306803F9911}"/>
    <cellStyle name="Comma 9 2" xfId="82" xr:uid="{E214633E-80B2-422D-8174-91B3418873FB}"/>
    <cellStyle name="Heading 1" xfId="68" builtinId="16" customBuiltin="1"/>
    <cellStyle name="Hyperlink" xfId="3" builtinId="8"/>
    <cellStyle name="Hyperlink 2" xfId="7" xr:uid="{00000000-0005-0000-0000-000007000000}"/>
    <cellStyle name="Hyperlink 2 2" xfId="19" xr:uid="{00000000-0005-0000-0000-000008000000}"/>
    <cellStyle name="Hyperlink 3" xfId="20" xr:uid="{00000000-0005-0000-0000-000009000000}"/>
    <cellStyle name="Hyperlink 4" xfId="37" xr:uid="{00000000-0005-0000-0000-00000A000000}"/>
    <cellStyle name="Hyperlink 4 2" xfId="66" xr:uid="{ECCEAFB4-770A-4E56-8C5A-8C65DF144007}"/>
    <cellStyle name="Hyperlink 5" xfId="17" xr:uid="{00000000-0005-0000-0000-00000B000000}"/>
    <cellStyle name="Neutral" xfId="72" builtinId="28"/>
    <cellStyle name="Neutral 2" xfId="34" xr:uid="{00000000-0005-0000-0000-00000C000000}"/>
    <cellStyle name="Normal" xfId="0" builtinId="0"/>
    <cellStyle name="Normal 2" xfId="6" xr:uid="{00000000-0005-0000-0000-00000E000000}"/>
    <cellStyle name="Normal 2 2" xfId="10" xr:uid="{00000000-0005-0000-0000-00000F000000}"/>
    <cellStyle name="Normal 2 2 2" xfId="18" xr:uid="{00000000-0005-0000-0000-000010000000}"/>
    <cellStyle name="Normal 2 3" xfId="23" xr:uid="{00000000-0005-0000-0000-000011000000}"/>
    <cellStyle name="Normal 2 4" xfId="21" xr:uid="{00000000-0005-0000-0000-000012000000}"/>
    <cellStyle name="Normal 3" xfId="9" xr:uid="{00000000-0005-0000-0000-000013000000}"/>
    <cellStyle name="Normal 3 2" xfId="27" xr:uid="{00000000-0005-0000-0000-000014000000}"/>
    <cellStyle name="Normal 3 3" xfId="28" xr:uid="{00000000-0005-0000-0000-000015000000}"/>
    <cellStyle name="Normal 3 3 2" xfId="38" xr:uid="{00000000-0005-0000-0000-000016000000}"/>
    <cellStyle name="Normal 3 3 2 2" xfId="44" xr:uid="{00000000-0005-0000-0000-000017000000}"/>
    <cellStyle name="Normal 3 3 3" xfId="40" xr:uid="{00000000-0005-0000-0000-000018000000}"/>
    <cellStyle name="Normal 3 4" xfId="41" xr:uid="{00000000-0005-0000-0000-000019000000}"/>
    <cellStyle name="Normal 3 4 2" xfId="67" xr:uid="{43998405-D2CD-4E01-A98A-B2D5B38F1F75}"/>
    <cellStyle name="Normal 3 5" xfId="49" xr:uid="{00000000-0005-0000-0000-00001A000000}"/>
    <cellStyle name="Normal 3 6" xfId="33" xr:uid="{00000000-0005-0000-0000-00001B000000}"/>
    <cellStyle name="Normal 4" xfId="12" xr:uid="{00000000-0005-0000-0000-00001C000000}"/>
    <cellStyle name="Normal 4 2" xfId="45" xr:uid="{00000000-0005-0000-0000-00001D000000}"/>
    <cellStyle name="Normal 4 3" xfId="22" xr:uid="{00000000-0005-0000-0000-00001E000000}"/>
    <cellStyle name="Normal 5" xfId="13" xr:uid="{00000000-0005-0000-0000-00001F000000}"/>
    <cellStyle name="Normal 5 2" xfId="16" xr:uid="{00000000-0005-0000-0000-000020000000}"/>
    <cellStyle name="Normal 5 2 2" xfId="42" xr:uid="{00000000-0005-0000-0000-000021000000}"/>
    <cellStyle name="Normal 5 3" xfId="24" xr:uid="{00000000-0005-0000-0000-000022000000}"/>
    <cellStyle name="Normal 6" xfId="32" xr:uid="{00000000-0005-0000-0000-000023000000}"/>
    <cellStyle name="Normal 6 2" xfId="48" xr:uid="{00000000-0005-0000-0000-000024000000}"/>
    <cellStyle name="Normal 7" xfId="31" xr:uid="{00000000-0005-0000-0000-000025000000}"/>
    <cellStyle name="Normal 7 2" xfId="46" xr:uid="{00000000-0005-0000-0000-000026000000}"/>
    <cellStyle name="Normal 8" xfId="35" xr:uid="{00000000-0005-0000-0000-000027000000}"/>
    <cellStyle name="Normal 8 2" xfId="36" xr:uid="{00000000-0005-0000-0000-000028000000}"/>
    <cellStyle name="Normal 9" xfId="29" xr:uid="{00000000-0005-0000-0000-000029000000}"/>
    <cellStyle name="Normal_Table XX" xfId="5" xr:uid="{00000000-0005-0000-0000-00002A000000}"/>
    <cellStyle name="Percent" xfId="4" builtinId="5"/>
    <cellStyle name="Percent 2" xfId="26" xr:uid="{00000000-0005-0000-0000-00002C000000}"/>
    <cellStyle name="Percent 3" xfId="25" xr:uid="{00000000-0005-0000-0000-00002D000000}"/>
    <cellStyle name="Percent 3 2" xfId="43" xr:uid="{00000000-0005-0000-0000-00002E000000}"/>
    <cellStyle name="Percent 4" xfId="30" xr:uid="{00000000-0005-0000-0000-00002F000000}"/>
    <cellStyle name="Style 1" xfId="2" xr:uid="{00000000-0005-0000-0000-000030000000}"/>
    <cellStyle name="Style 1 2" xfId="8" xr:uid="{00000000-0005-0000-0000-000031000000}"/>
    <cellStyle name="Style 2" xfId="69" xr:uid="{582CD0EB-441E-4182-A03D-988FA4F63DE6}"/>
    <cellStyle name="Style 3" xfId="70" xr:uid="{16F4EC53-603B-4799-B952-CB8B60487B41}"/>
    <cellStyle name="Style 4" xfId="71" xr:uid="{316DBD27-C2A2-48E9-AAD8-262526421863}"/>
  </cellStyles>
  <dxfs count="244">
    <dxf>
      <fill>
        <patternFill>
          <bgColor rgb="FFFF0000"/>
        </patternFill>
      </fill>
    </dxf>
    <dxf>
      <font>
        <b val="0"/>
        <i val="0"/>
        <strike val="0"/>
        <condense val="0"/>
        <extend val="0"/>
        <outline val="0"/>
        <shadow val="0"/>
        <u val="none"/>
        <vertAlign val="baseline"/>
        <sz val="9"/>
        <color theme="1"/>
        <name val="Arial"/>
        <family val="2"/>
        <scheme val="none"/>
      </font>
      <numFmt numFmtId="2" formatCode="0.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9"/>
        <color theme="1"/>
        <name val="Arial"/>
        <family val="2"/>
        <scheme val="none"/>
      </font>
      <numFmt numFmtId="2" formatCode="0.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2" formatCode="0.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2" formatCode="0.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2" formatCode="0.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2" formatCode="0.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2" formatCode="0.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2" formatCode="0.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2" formatCode="0.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2" formatCode="0.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fill>
        <patternFill patternType="none">
          <fgColor indexed="64"/>
          <bgColor indexed="65"/>
        </patternFill>
      </fill>
      <alignment horizontal="right" vertical="center" textRotation="0" wrapText="1" indent="0" justifyLastLine="0" shrinkToFit="0" readingOrder="0"/>
    </dxf>
    <dxf>
      <font>
        <b/>
        <strike val="0"/>
        <outline val="0"/>
        <shadow val="0"/>
        <u val="none"/>
        <vertAlign val="baseline"/>
        <sz val="9"/>
        <color theme="1"/>
        <name val="Arial"/>
        <family val="2"/>
        <scheme val="none"/>
      </font>
      <alignment horizontal="general" vertical="center" textRotation="0" wrapText="1" indent="0" justifyLastLine="0" shrinkToFit="0" readingOrder="0"/>
    </dxf>
    <dxf>
      <font>
        <strike val="0"/>
        <outline val="0"/>
        <shadow val="0"/>
        <u val="none"/>
        <vertAlign val="baseline"/>
        <sz val="9"/>
        <color theme="1"/>
        <name val="Arial"/>
        <family val="2"/>
        <scheme val="none"/>
      </font>
      <fill>
        <patternFill patternType="none">
          <fgColor indexed="64"/>
          <bgColor auto="1"/>
        </patternFill>
      </fill>
    </dxf>
    <dxf>
      <font>
        <strike val="0"/>
        <outline val="0"/>
        <shadow val="0"/>
        <u val="none"/>
        <vertAlign val="baseline"/>
        <sz val="9"/>
        <color theme="1"/>
        <name val="Arial"/>
        <family val="2"/>
        <scheme val="none"/>
      </font>
    </dxf>
    <dxf>
      <font>
        <strike val="0"/>
        <outline val="0"/>
        <shadow val="0"/>
        <u val="none"/>
        <vertAlign val="baseline"/>
        <sz val="9"/>
        <color theme="1"/>
        <name val="Arial"/>
        <family val="2"/>
        <scheme val="none"/>
      </font>
    </dxf>
    <dxf>
      <font>
        <strike val="0"/>
        <outline val="0"/>
        <shadow val="0"/>
        <u val="none"/>
        <vertAlign val="baseline"/>
        <sz val="9"/>
        <color theme="1"/>
        <name val="Arial"/>
        <family val="2"/>
        <scheme val="none"/>
      </font>
    </dxf>
    <dxf>
      <font>
        <strike val="0"/>
        <outline val="0"/>
        <shadow val="0"/>
        <u val="none"/>
        <vertAlign val="baseline"/>
        <sz val="9"/>
        <color theme="1"/>
        <name val="Arial"/>
        <family val="2"/>
        <scheme val="none"/>
      </font>
    </dxf>
    <dxf>
      <font>
        <strike val="0"/>
        <outline val="0"/>
        <shadow val="0"/>
        <u val="none"/>
        <vertAlign val="baseline"/>
        <sz val="9"/>
        <color theme="1"/>
        <name val="Arial"/>
        <family val="2"/>
        <scheme val="none"/>
      </font>
    </dxf>
    <dxf>
      <font>
        <strike val="0"/>
        <outline val="0"/>
        <shadow val="0"/>
        <u val="none"/>
        <vertAlign val="baseline"/>
        <sz val="9"/>
        <color theme="1"/>
        <name val="Arial"/>
        <family val="2"/>
        <scheme val="none"/>
      </font>
    </dxf>
    <dxf>
      <font>
        <b/>
        <strike val="0"/>
        <outline val="0"/>
        <shadow val="0"/>
        <u val="none"/>
        <vertAlign val="baseline"/>
        <sz val="9"/>
        <color theme="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9"/>
        <color theme="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name val="Arial"/>
        <family val="2"/>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name val="Arial"/>
        <family val="2"/>
        <scheme val="none"/>
      </font>
    </dxf>
    <dxf>
      <font>
        <b val="0"/>
        <i val="0"/>
        <strike val="0"/>
        <condense val="0"/>
        <extend val="0"/>
        <outline val="0"/>
        <shadow val="0"/>
        <u val="none"/>
        <vertAlign val="baseline"/>
        <sz val="9"/>
        <color theme="1"/>
        <name val="Arial"/>
        <family val="2"/>
        <scheme val="none"/>
      </font>
      <numFmt numFmtId="0" formatCode="General"/>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9"/>
        <color theme="1"/>
        <name val="Arial"/>
        <family val="2"/>
        <scheme val="none"/>
      </font>
      <numFmt numFmtId="0" formatCode="General"/>
      <alignment horizontal="general" vertical="center"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164"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9"/>
        <color theme="1"/>
        <name val="Arial"/>
        <family val="2"/>
        <scheme val="none"/>
      </font>
    </dxf>
    <dxf>
      <font>
        <b val="0"/>
        <i val="0"/>
        <strike val="0"/>
        <condense val="0"/>
        <extend val="0"/>
        <outline val="0"/>
        <shadow val="0"/>
        <u val="none"/>
        <vertAlign val="baseline"/>
        <sz val="9"/>
        <color theme="1"/>
        <name val="Arial"/>
        <family val="2"/>
        <scheme val="none"/>
      </font>
      <numFmt numFmtId="166" formatCode="0.0"/>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9"/>
        <color theme="1"/>
        <name val="Arial"/>
        <family val="2"/>
        <scheme val="none"/>
      </font>
      <numFmt numFmtId="0" formatCode="General"/>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solid">
          <fgColor indexed="64"/>
          <bgColor theme="0"/>
        </patternFill>
      </fill>
    </dxf>
    <dxf>
      <font>
        <b/>
        <strike val="0"/>
        <outline val="0"/>
        <shadow val="0"/>
        <u val="none"/>
        <vertAlign val="baseline"/>
        <sz val="9"/>
        <color theme="1"/>
        <name val="Arial"/>
        <family val="2"/>
        <scheme val="none"/>
      </font>
      <alignment horizontal="general" vertical="center" textRotation="0" wrapText="1" indent="0" justifyLastLine="0" shrinkToFit="0" readingOrder="0"/>
    </dxf>
    <dxf>
      <font>
        <b/>
        <i val="0"/>
        <strike val="0"/>
        <condense val="0"/>
        <extend val="0"/>
        <outline val="0"/>
        <shadow val="0"/>
        <u val="none"/>
        <vertAlign val="baseline"/>
        <sz val="9"/>
        <color theme="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9"/>
        <color theme="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9"/>
        <color theme="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9"/>
        <color theme="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top/>
        <bottom/>
      </border>
    </dxf>
    <dxf>
      <font>
        <b/>
        <i val="0"/>
        <strike val="0"/>
        <condense val="0"/>
        <extend val="0"/>
        <outline val="0"/>
        <shadow val="0"/>
        <u val="none"/>
        <vertAlign val="baseline"/>
        <sz val="9"/>
        <color theme="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fill>
        <patternFill patternType="none">
          <fgColor indexed="64"/>
          <bgColor indexed="65"/>
        </patternFill>
      </fill>
      <alignment horizontal="right" vertical="center" textRotation="0" wrapText="1" indent="0" justifyLastLine="0" shrinkToFit="0" readingOrder="0"/>
    </dxf>
    <dxf>
      <font>
        <b/>
        <strike val="0"/>
        <outline val="0"/>
        <shadow val="0"/>
        <u val="none"/>
        <vertAlign val="baseline"/>
        <sz val="9"/>
        <color theme="1"/>
        <name val="Arial"/>
        <family val="2"/>
        <scheme val="none"/>
      </font>
      <alignment horizontal="general" vertical="center" textRotation="0" wrapText="1" indent="0" justifyLastLine="0" shrinkToFit="0" readingOrder="0"/>
    </dxf>
    <dxf>
      <font>
        <b/>
        <i val="0"/>
        <strike val="0"/>
        <condense val="0"/>
        <extend val="0"/>
        <outline val="0"/>
        <shadow val="0"/>
        <u val="none"/>
        <vertAlign val="baseline"/>
        <sz val="9"/>
        <color theme="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9"/>
        <color theme="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9"/>
        <color theme="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3" formatCode="#,##0"/>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9"/>
        <color theme="1"/>
        <name val="Arial"/>
        <family val="2"/>
        <scheme val="none"/>
      </font>
      <numFmt numFmtId="3" formatCode="#,##0"/>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theme="1"/>
        <name val="Arial"/>
        <family val="2"/>
        <scheme val="none"/>
      </font>
      <numFmt numFmtId="3" formatCode="#,##0"/>
      <fill>
        <patternFill patternType="none">
          <fgColor indexed="64"/>
          <bgColor indexed="65"/>
        </patternFill>
      </fill>
      <alignment horizontal="general"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9"/>
        <color theme="1"/>
        <name val="Arial"/>
        <family val="2"/>
        <scheme val="none"/>
      </font>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sz val="9"/>
        <name val="Arial"/>
        <family val="2"/>
        <scheme val="none"/>
      </font>
      <alignment textRotation="0" wrapText="1" indent="0" justifyLastLine="0" shrinkToFit="0" readingOrder="0"/>
    </dxf>
    <dxf>
      <font>
        <strike val="0"/>
        <outline val="0"/>
        <shadow val="0"/>
        <u val="none"/>
        <vertAlign val="baseline"/>
        <sz val="9"/>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8" formatCode="#,##0_ ;\-#,##0\ "/>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8" formatCode="#,##0_ ;\-#,##0\ "/>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8" formatCode="#,##0_ ;\-#,##0\ "/>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8" formatCode="#,##0_ ;\-#,##0\ "/>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9"/>
        <color auto="1"/>
        <name val="Arial"/>
        <family val="2"/>
        <scheme val="none"/>
      </font>
      <numFmt numFmtId="168" formatCode="#,##0_ ;\-#,##0\ "/>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right" vertical="bottom" textRotation="0" wrapText="1" indent="0" justifyLastLine="0" shrinkToFit="0" readingOrder="0"/>
    </dxf>
    <dxf>
      <font>
        <b/>
        <strike val="0"/>
        <outline val="0"/>
        <shadow val="0"/>
        <u val="none"/>
        <vertAlign val="baseline"/>
        <sz val="9"/>
        <color theme="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4" formatCode="_(* #,##0_);_(* \(#,##0\);_(* &quot;-&quot;??_);_(@_)"/>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_(* #,##0_);_(* \(#,##0\);_(* &quot;-&quot;??_);_(@_)"/>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_(* #,##0_);_(* \(#,##0\);_(* &quot;-&quot;??_);_(@_)"/>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_(* #,##0_);_(* \(#,##0\);_(* &quot;-&quot;??_);_(@_)"/>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_(* #,##0_);_(* \(#,##0\);_(* &quot;-&quot;??_);_(@_)"/>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right" vertical="center" textRotation="0" wrapText="0" indent="0" justifyLastLine="0" shrinkToFit="0" readingOrder="0"/>
    </dxf>
    <dxf>
      <font>
        <b/>
        <strike val="0"/>
        <outline val="0"/>
        <shadow val="0"/>
        <u val="none"/>
        <sz val="9"/>
        <name val="Arial"/>
        <family val="2"/>
        <scheme val="none"/>
      </font>
      <alignment horizontal="general" vertical="center" textRotation="0" wrapText="1" indent="0" justifyLastLine="0" shrinkToFit="0" readingOrder="0"/>
    </dxf>
    <dxf>
      <font>
        <b/>
        <strike val="0"/>
        <outline val="0"/>
        <shadow val="0"/>
        <u val="none"/>
        <vertAlign val="baseline"/>
        <sz val="9"/>
        <color theme="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general" vertical="center" textRotation="0" wrapText="0" indent="0" justifyLastLine="0" shrinkToFit="0" readingOrder="0"/>
    </dxf>
    <dxf>
      <font>
        <b/>
        <strike val="0"/>
        <outline val="0"/>
        <shadow val="0"/>
        <u val="none"/>
        <vertAlign val="baseline"/>
        <sz val="9"/>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9"/>
        <color theme="1"/>
        <name val="Arial"/>
        <family val="2"/>
        <scheme val="none"/>
      </font>
      <fill>
        <patternFill patternType="none">
          <fgColor indexed="64"/>
          <bgColor indexed="65"/>
        </patternFill>
      </fill>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b val="0"/>
        <i val="0"/>
        <strike val="0"/>
        <condense val="0"/>
        <extend val="0"/>
        <outline val="0"/>
        <shadow val="0"/>
        <u val="none"/>
        <vertAlign val="baseline"/>
        <sz val="9"/>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indexed="65"/>
        </patternFill>
      </fill>
      <alignment horizontal="left" vertical="bottom" textRotation="0" wrapText="0" indent="1" justifyLastLine="0" shrinkToFit="0" readingOrder="0"/>
    </dxf>
    <dxf>
      <font>
        <strike val="0"/>
        <outline val="0"/>
        <shadow val="0"/>
        <u val="none"/>
        <vertAlign val="baseline"/>
        <sz val="9"/>
        <name val="Arial"/>
        <family val="2"/>
        <scheme val="none"/>
      </font>
    </dxf>
    <dxf>
      <font>
        <b/>
        <strike val="0"/>
        <outline val="0"/>
        <shadow val="0"/>
        <u val="none"/>
        <vertAlign val="baseline"/>
        <sz val="9"/>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general" vertical="center" textRotation="0" wrapText="0" indent="0" justifyLastLine="0" shrinkToFit="0" readingOrder="0"/>
    </dxf>
    <dxf>
      <font>
        <b/>
        <strike val="0"/>
        <outline val="0"/>
        <shadow val="0"/>
        <u val="none"/>
        <vertAlign val="baseline"/>
        <sz val="9"/>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indexed="65"/>
        </patternFill>
      </fill>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right" vertical="bottom" textRotation="0" wrapText="0" indent="0" justifyLastLine="0" shrinkToFit="0" readingOrder="0"/>
    </dxf>
    <dxf>
      <font>
        <b/>
        <strike val="0"/>
        <outline val="0"/>
        <shadow val="0"/>
        <u val="none"/>
        <vertAlign val="baseline"/>
        <sz val="9"/>
        <name val="Arial"/>
        <family val="2"/>
        <scheme val="none"/>
      </font>
      <alignment horizontal="general" vertical="bottom" textRotation="0" wrapText="1" indent="0" justifyLastLine="0" shrinkToFit="0" readingOrder="0"/>
    </dxf>
    <dxf>
      <font>
        <strike val="0"/>
        <outline val="0"/>
        <shadow val="0"/>
        <u val="none"/>
        <sz val="9"/>
        <name val="Arial"/>
        <family val="2"/>
        <scheme val="none"/>
      </font>
    </dxf>
    <dxf>
      <font>
        <strike val="0"/>
        <outline val="0"/>
        <shadow val="0"/>
        <u val="none"/>
        <sz val="9"/>
        <name val="Arial"/>
        <family val="2"/>
        <scheme val="none"/>
      </font>
    </dxf>
    <dxf>
      <font>
        <strike val="0"/>
        <outline val="0"/>
        <shadow val="0"/>
        <u val="none"/>
        <sz val="9"/>
        <name val="Arial"/>
        <family val="2"/>
        <scheme val="none"/>
      </font>
    </dxf>
    <dxf>
      <font>
        <strike val="0"/>
        <outline val="0"/>
        <shadow val="0"/>
        <u val="none"/>
        <sz val="9"/>
        <name val="Arial"/>
        <family val="2"/>
        <scheme val="none"/>
      </font>
    </dxf>
    <dxf>
      <font>
        <strike val="0"/>
        <outline val="0"/>
        <shadow val="0"/>
        <u val="none"/>
        <sz val="9"/>
        <name val="Arial"/>
        <family val="2"/>
        <scheme val="none"/>
      </font>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left" vertical="center" textRotation="0" wrapText="0" indent="2" justifyLastLine="0" shrinkToFit="0" readingOrder="0"/>
    </dxf>
    <dxf>
      <font>
        <strike val="0"/>
        <outline val="0"/>
        <shadow val="0"/>
        <u val="none"/>
        <sz val="9"/>
        <name val="Arial"/>
        <family val="2"/>
        <scheme val="none"/>
      </font>
    </dxf>
    <dxf>
      <font>
        <b/>
        <strike val="0"/>
        <outline val="0"/>
        <shadow val="0"/>
        <u val="none"/>
        <vertAlign val="baseline"/>
        <sz val="9"/>
        <color theme="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left" vertical="center" textRotation="0" wrapText="0" indent="2"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right" vertical="center" textRotation="0" wrapText="0" indent="0" justifyLastLine="0" shrinkToFit="0" readingOrder="0"/>
    </dxf>
    <dxf>
      <font>
        <b/>
        <strike val="0"/>
        <outline val="0"/>
        <shadow val="0"/>
        <u val="none"/>
        <vertAlign val="baseline"/>
        <sz val="9"/>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name val="Arial"/>
        <family val="2"/>
        <scheme val="none"/>
      </font>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general" vertical="center" textRotation="0" wrapText="0" indent="0" justifyLastLine="0" shrinkToFit="0" readingOrder="0"/>
    </dxf>
    <dxf>
      <font>
        <b/>
        <strike val="0"/>
        <outline val="0"/>
        <shadow val="0"/>
        <u val="none"/>
        <vertAlign val="baseline"/>
        <sz val="9"/>
        <name val="Arial"/>
        <family val="2"/>
        <scheme val="none"/>
      </font>
      <alignment horizontal="general" vertical="center" textRotation="0" wrapText="1" indent="0" justifyLastLine="0" shrinkToFit="0" readingOrder="0"/>
    </dxf>
    <dxf>
      <font>
        <b val="0"/>
        <i/>
        <strike val="0"/>
        <condense val="0"/>
        <extend val="0"/>
        <outline val="0"/>
        <shadow val="0"/>
        <u val="none"/>
        <vertAlign val="baseline"/>
        <sz val="9"/>
        <color theme="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3" formatCode="#,##0"/>
      <fill>
        <patternFill patternType="none">
          <fgColor indexed="64"/>
          <bgColor indexed="65"/>
        </patternFill>
      </fill>
      <alignment horizontal="general" vertical="center" textRotation="0" wrapText="0" indent="0" justifyLastLine="0" shrinkToFit="0" readingOrder="0"/>
    </dxf>
    <dxf>
      <font>
        <b val="0"/>
        <i/>
        <strike val="0"/>
        <condense val="0"/>
        <extend val="0"/>
        <outline val="0"/>
        <shadow val="0"/>
        <u val="none"/>
        <vertAlign val="baseline"/>
        <sz val="9"/>
        <color theme="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3" formatCode="#,##0"/>
      <fill>
        <patternFill patternType="none">
          <fgColor indexed="64"/>
          <bgColor indexed="65"/>
        </patternFill>
      </fill>
      <alignment horizontal="general" vertical="center" textRotation="0" wrapText="0" indent="0" justifyLastLine="0" shrinkToFit="0" readingOrder="0"/>
    </dxf>
    <dxf>
      <font>
        <b val="0"/>
        <i/>
        <strike val="0"/>
        <condense val="0"/>
        <extend val="0"/>
        <outline val="0"/>
        <shadow val="0"/>
        <u val="none"/>
        <vertAlign val="baseline"/>
        <sz val="9"/>
        <color theme="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3" formatCode="#,##0"/>
      <fill>
        <patternFill patternType="none">
          <fgColor indexed="64"/>
          <bgColor indexed="65"/>
        </patternFill>
      </fill>
      <alignment horizontal="general" vertical="center" textRotation="0" wrapText="0" indent="0" justifyLastLine="0" shrinkToFit="0" readingOrder="0"/>
    </dxf>
    <dxf>
      <font>
        <b val="0"/>
        <i/>
        <strike val="0"/>
        <condense val="0"/>
        <extend val="0"/>
        <outline val="0"/>
        <shadow val="0"/>
        <u val="none"/>
        <vertAlign val="baseline"/>
        <sz val="9"/>
        <color theme="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3" formatCode="#,##0"/>
      <fill>
        <patternFill patternType="none">
          <fgColor indexed="64"/>
          <bgColor indexed="65"/>
        </patternFill>
      </fill>
      <alignment horizontal="general" vertical="center" textRotation="0" wrapText="0" indent="0" justifyLastLine="0" shrinkToFit="0" readingOrder="0"/>
    </dxf>
    <dxf>
      <font>
        <b val="0"/>
        <i/>
        <strike val="0"/>
        <condense val="0"/>
        <extend val="0"/>
        <outline val="0"/>
        <shadow val="0"/>
        <u val="none"/>
        <vertAlign val="baseline"/>
        <sz val="9"/>
        <color theme="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3" formatCode="#,##0"/>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b/>
        <strike val="0"/>
        <outline val="0"/>
        <shadow val="0"/>
        <u val="none"/>
        <vertAlign val="baseline"/>
        <sz val="9"/>
        <color theme="1"/>
        <name val="Arial"/>
        <family val="2"/>
        <scheme val="none"/>
      </font>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strike val="0"/>
        <outline val="0"/>
        <shadow val="0"/>
        <u val="none"/>
        <vertAlign val="baseline"/>
        <sz val="9"/>
        <color theme="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9"/>
        <color auto="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strike val="0"/>
        <outline val="0"/>
        <shadow val="0"/>
        <u val="none"/>
        <vertAlign val="baseline"/>
        <sz val="9"/>
        <color theme="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right" vertical="center" textRotation="0" wrapText="0" indent="0" justifyLastLine="0" shrinkToFit="0" readingOrder="0"/>
    </dxf>
    <dxf>
      <font>
        <b/>
        <strike val="0"/>
        <outline val="0"/>
        <shadow val="0"/>
        <u val="none"/>
        <vertAlign val="baseline"/>
        <sz val="9"/>
        <name val="Arial"/>
        <family val="2"/>
        <scheme val="none"/>
      </font>
      <alignment horizontal="general" vertical="center" textRotation="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auto="1"/>
        </patternFill>
      </fill>
      <alignment horizontal="right" vertical="center" textRotation="0" wrapText="0" indent="0" justifyLastLine="0" shrinkToFit="0" readingOrder="0"/>
    </dxf>
    <dxf>
      <font>
        <b/>
        <strike val="0"/>
        <outline val="0"/>
        <shadow val="0"/>
        <u val="none"/>
        <vertAlign val="baseline"/>
        <sz val="9"/>
        <color theme="1"/>
        <name val="Arial"/>
        <family val="2"/>
        <scheme val="none"/>
      </font>
      <fill>
        <patternFill patternType="none">
          <bgColor auto="1"/>
        </patternFill>
      </fill>
      <alignment horizontal="general" vertical="center" textRotation="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right" vertical="center" textRotation="0" wrapText="0" indent="0" justifyLastLine="0" shrinkToFit="0" readingOrder="0"/>
    </dxf>
    <dxf>
      <font>
        <b/>
        <strike val="0"/>
        <outline val="0"/>
        <shadow val="0"/>
        <u val="none"/>
        <vertAlign val="baseline"/>
        <sz val="9"/>
        <name val="Arial"/>
        <family val="2"/>
        <scheme val="none"/>
      </font>
      <fill>
        <patternFill patternType="none">
          <bgColor auto="1"/>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right" vertical="center" textRotation="0" wrapText="0" indent="0" justifyLastLine="0" shrinkToFit="0" readingOrder="0"/>
    </dxf>
    <dxf>
      <font>
        <b/>
        <strike val="0"/>
        <outline val="0"/>
        <shadow val="0"/>
        <u val="none"/>
        <vertAlign val="baseline"/>
        <sz val="9"/>
        <name val="Arial"/>
        <family val="2"/>
        <scheme val="none"/>
      </font>
      <fill>
        <patternFill patternType="none">
          <bgColor auto="1"/>
        </patternFill>
      </fill>
      <alignment horizontal="general" vertical="center" textRotation="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bottom" textRotation="0" wrapText="0" indent="0" justifyLastLine="0" shrinkToFit="0" readingOrder="0"/>
    </dxf>
    <dxf>
      <font>
        <b/>
        <i val="0"/>
        <strike val="0"/>
        <condense val="0"/>
        <extend val="0"/>
        <outline val="0"/>
        <shadow val="0"/>
        <u val="none"/>
        <vertAlign val="baseline"/>
        <sz val="8"/>
        <color theme="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9"/>
        <color theme="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9"/>
        <color theme="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9"/>
        <color theme="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9"/>
        <color theme="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9"/>
        <color theme="1"/>
        <name val="Arial"/>
        <family val="2"/>
        <scheme val="none"/>
      </font>
      <numFmt numFmtId="3" formatCode="#,##0"/>
      <fill>
        <patternFill patternType="none">
          <fgColor indexed="64"/>
          <bgColor auto="1"/>
        </patternFill>
      </fill>
      <alignment horizontal="center" vertical="center" textRotation="0" wrapText="0" indent="0" justifyLastLine="0" shrinkToFit="0" readingOrder="0"/>
    </dxf>
    <dxf>
      <border diagonalUp="0" diagonalDown="0">
        <left/>
        <right/>
        <top/>
        <bottom/>
        <vertical/>
        <horizontal/>
      </border>
    </dxf>
  </dxfs>
  <tableStyles count="1" defaultTableStyle="TableStyleMedium2" defaultPivotStyle="PivotStyleLight16">
    <tableStyle name="Table Style 1" pivot="0" count="1" xr9:uid="{D3D8C87D-81D3-4128-AB0F-5C1C7733AAB8}">
      <tableStyleElement type="wholeTable" dxfId="243"/>
    </tableStyle>
  </tableStyles>
  <colors>
    <mruColors>
      <color rgb="FF4F213A"/>
      <color rgb="FFBBA8AC"/>
      <color rgb="FFCAD0D6"/>
      <color rgb="FFE0D8D8"/>
      <color rgb="FFE4E7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B64A378-E37F-4EC5-BD08-F4F26229216D}" name="Table_1" displayName="Table_1" ref="A3:K12" totalsRowShown="0" headerRowDxfId="242" dataDxfId="241" headerRowCellStyle="Heading 1">
  <tableColumns count="11">
    <tableColumn id="1" xr3:uid="{F24DCDB2-A79F-4190-B539-62ADE08CAF1A}" name="Claim type" dataDxfId="240"/>
    <tableColumn id="2" xr3:uid="{57E7C8E8-4CC1-4BD1-B931-539BE116D90C}" name="Claims registered during 2012/13" dataDxfId="239"/>
    <tableColumn id="4" xr3:uid="{2AC2EE88-E91C-46A9-963B-5222321EBE42}" name="Claims registered during 2013/14" dataDxfId="238"/>
    <tableColumn id="6" xr3:uid="{B8D3C6DF-F0F9-41B9-8C9F-12536968F5D5}" name="Claims registered during 2014/15" dataDxfId="237"/>
    <tableColumn id="8" xr3:uid="{BDC83B95-3CB1-4F69-80C6-B322767657BA}" name="Claims registered during 2015/16" dataDxfId="236"/>
    <tableColumn id="10" xr3:uid="{EA9194B7-D542-4646-AC8E-DD66A26A4126}" name="Claims registered during 2016/17" dataDxfId="235"/>
    <tableColumn id="12" xr3:uid="{12F699FA-B5A9-41B1-B9E8-DF7515E7B4AD}" name="Claims registered during 2017/18" dataDxfId="234"/>
    <tableColumn id="14" xr3:uid="{EE1EB401-586B-4CDC-AA11-128EAB12DC69}" name="Claims registered during 2018/19" dataDxfId="233"/>
    <tableColumn id="16" xr3:uid="{273657CA-C3A5-44B0-9B1E-77F394EC5A0C}" name="Claims registered during 2019/20" dataDxfId="232"/>
    <tableColumn id="18" xr3:uid="{F7F9E9BB-9895-41F5-AD11-947A69259CD9}" name="Claims registered during 2020/21" dataDxfId="231"/>
    <tableColumn id="20" xr3:uid="{DB9ABC9A-EA4E-4CD3-809D-895D7BEB3C18}" name="Claims registered during 2021/22" dataDxfId="230"/>
  </tableColumns>
  <tableStyleInfo name="Table Style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88F981E-773C-4D5B-8CD6-BDE8CAF9BEAC}" name="Table_9a" displayName="Table_9a" ref="A4:K11" totalsRowShown="0" headerRowDxfId="156" dataDxfId="155" headerRowCellStyle="Heading 1" dataCellStyle="Percent">
  <tableColumns count="11">
    <tableColumn id="1" xr3:uid="{EDBB22E1-0376-4C89-9156-A95E53DAE220}" name="Claim Type" dataDxfId="154"/>
    <tableColumn id="2" xr3:uid="{E400A67D-7E02-4DEE-AD68-F950AE84670F}" name="Claims cleared during 2012/13" dataDxfId="153" dataCellStyle="Percent"/>
    <tableColumn id="3" xr3:uid="{2B0B7CD5-708B-475D-B00B-405AD453CE82}" name="Claims cleared during 2013/14" dataDxfId="152" dataCellStyle="Percent"/>
    <tableColumn id="4" xr3:uid="{F2CF591C-F1D7-4764-AD1D-BE25FFD5FCCF}" name="Claims cleared during 2014/15" dataDxfId="151" dataCellStyle="Percent"/>
    <tableColumn id="5" xr3:uid="{041668AD-7FFA-421D-A502-627D406698CE}" name="Claims cleared during 2015/16" dataDxfId="150" dataCellStyle="Percent"/>
    <tableColumn id="6" xr3:uid="{F696F810-9446-475A-A2B6-09FD9406397B}" name="Claims cleared during 2016/17" dataDxfId="149" dataCellStyle="Percent"/>
    <tableColumn id="7" xr3:uid="{B67B1E5A-278B-4006-9E34-1CC24131F412}" name="Claims cleared during 2017/18" dataDxfId="148" dataCellStyle="Percent"/>
    <tableColumn id="8" xr3:uid="{A60C6269-5FD2-4303-9550-1EC9F4D9F9F6}" name="Claims cleared during 2018/19" dataDxfId="147" dataCellStyle="Percent"/>
    <tableColumn id="9" xr3:uid="{02AB5C2A-E031-4746-B5AF-56717AC38082}" name="Claims cleared during 2019/20" dataDxfId="146" dataCellStyle="Percent"/>
    <tableColumn id="10" xr3:uid="{40BDC162-7C81-4CAC-A811-3E1AA5F5407B}" name="Claims cleared during 2020/21" dataDxfId="145" dataCellStyle="Percent"/>
    <tableColumn id="11" xr3:uid="{43677024-ECB0-41E2-9C3D-04AA22888F8E}" name="Claims cleared during 2021/22" dataDxfId="144" dataCellStyle="Percent">
      <calculatedColumnFormula>Table_9!K6</calculatedColumnFormula>
    </tableColumn>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DC03AB78-1D24-4F87-A30A-F46C4FE9E08C}" name="Table_10" displayName="Table_10" ref="A3:F75" totalsRowShown="0" headerRowDxfId="143" dataDxfId="142" headerRowCellStyle="Heading 1">
  <tableColumns count="6">
    <tableColumn id="1" xr3:uid="{B491E362-AB5D-4D2F-9025-E338BEDF9B98}" name="Claim Type" dataDxfId="141"/>
    <tableColumn id="2" xr3:uid="{0F41A82B-7890-4374-8FD9-50C9623C0639}" name="Appeals cleared during: Q4 2020/21" dataDxfId="140"/>
    <tableColumn id="3" xr3:uid="{A76AA867-218B-4A11-BC40-333CE2D99B9C}" name="Appeals cleared during: Q1 2021/22" dataDxfId="139"/>
    <tableColumn id="4" xr3:uid="{FCDC7C3E-9999-4CD4-9B1E-0512B3248090}" name="Appeals cleared during: Q2 2021/22" dataDxfId="138"/>
    <tableColumn id="5" xr3:uid="{C22358A4-2267-4ED7-83B6-E7D8014007C8}" name="Appeals cleared during: Q3 2021/22" dataDxfId="137"/>
    <tableColumn id="6" xr3:uid="{F5953588-E035-457A-AD6B-A73D672F35C3}" name="Appeals cleared during: Q4 2021/22" dataDxfId="136"/>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92EAD6D1-772F-44BA-8420-9A09297E735D}" name="Table_11" displayName="Table_11" ref="A3:F10" totalsRowShown="0" headerRowDxfId="135" dataDxfId="134" headerRowCellStyle="Heading 1">
  <tableColumns count="6">
    <tableColumn id="1" xr3:uid="{E0AB54BE-CBCB-4757-8A57-46243AE041B0}" name="Award Type" dataDxfId="133"/>
    <tableColumn id="2" xr3:uid="{42968DB0-02A6-4545-9B0F-D716A9A033F5}" name="Awards cleared during 2017/18" dataDxfId="132"/>
    <tableColumn id="3" xr3:uid="{DC59FF1C-B36D-47EC-AFBB-A5C25D6BCE92}" name="Awards cleared during 2018/19" dataDxfId="131"/>
    <tableColumn id="4" xr3:uid="{76EEC89F-02B9-4827-9C3B-3828058DC6B5}" name="Awards cleared during 2019/20" dataDxfId="130"/>
    <tableColumn id="5" xr3:uid="{27763C57-BDC9-4645-A3D5-8167682AEB32}" name="Awards cleared during 2020/21" dataDxfId="129"/>
    <tableColumn id="6" xr3:uid="{76DCF490-4A72-4774-A42E-269E187E097C}" name="Awards cleared during 2021/22" dataDxfId="128"/>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7BF09925-7C72-4823-82D7-A84DE7D0BA91}" name="Table_12" displayName="Table_12" ref="A3:F10" totalsRowShown="0" headerRowDxfId="127" dataDxfId="126" headerRowCellStyle="Heading 1">
  <tableColumns count="6">
    <tableColumn id="1" xr3:uid="{98148D16-0FEB-4227-974C-CFB83CBDCB29}" name="Allowance type" dataDxfId="125"/>
    <tableColumn id="2" xr3:uid="{59E40178-C0A7-4296-A37C-57C9359515B3}" name="Final awards made during Q4 2020/21" dataDxfId="124"/>
    <tableColumn id="3" xr3:uid="{345A88A4-1214-463A-80DE-6C93358DA53F}" name="Final awards made during Q1 2021/22" dataDxfId="123"/>
    <tableColumn id="4" xr3:uid="{226FDCD0-62A6-469B-9A5C-4A5BB0BF9DAE}" name="Final awards made during Q2 2021/22" dataDxfId="122"/>
    <tableColumn id="5" xr3:uid="{FA64E03A-A3EF-412B-91A8-242FBEA779C6}" name="Final awards made during Q3 2021/22" dataDxfId="121"/>
    <tableColumn id="6" xr3:uid="{AF220C83-6817-499C-945D-482388E002B0}" name="Final awards made during Q4 2021/22" dataDxfId="120"/>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CD21EBB2-DA8C-4C54-BEA4-D135D5E23084}" name="Table_13" displayName="Table_13" ref="A4:K23" totalsRowShown="0" headerRowDxfId="119" dataDxfId="118" headerRowCellStyle="Heading 1" dataCellStyle="Percent">
  <tableColumns count="11">
    <tableColumn id="1" xr3:uid="{D9AD56D5-CAB6-46CA-A9B4-022CBA8F6317}" name="Appeal Type" dataDxfId="117"/>
    <tableColumn id="2" xr3:uid="{558D8D36-352E-494A-9C86-DA19FBDD3553}" name="Tribunal Decisions made during Q4 2020/21 Number" dataDxfId="116"/>
    <tableColumn id="3" xr3:uid="{B1FC435B-F332-4D37-AF51-5A039F63E0E7}" name="Tribunal Decisions made during Q4 2020/21          %" dataDxfId="115" dataCellStyle="Percent"/>
    <tableColumn id="4" xr3:uid="{81FB09B6-347F-4B89-B140-F17CDE977772}" name="Tribunal Decisions made during Q1 2021/22 Number" dataDxfId="114"/>
    <tableColumn id="5" xr3:uid="{2A47DAAA-C9F8-4384-B74A-D51ECA8D3473}" name="Tribunal Decisions made during Q1 2021/22           %" dataDxfId="113" dataCellStyle="Percent"/>
    <tableColumn id="6" xr3:uid="{E11FCF31-3D32-4C37-BA60-4C4FA104FD2C}" name="Tribunal Decisions made during Q2 2021/22 Number" dataDxfId="112"/>
    <tableColumn id="7" xr3:uid="{9304A40E-26D2-4815-9018-51F94EF92C28}" name="Tribunal Decisions made during Q2 2021/22           %" dataDxfId="111" dataCellStyle="Percent"/>
    <tableColumn id="8" xr3:uid="{5923DFA1-D001-4D07-96E5-C11B923F19A3}" name="Tribunal Decisions made during Q3 2021/22 Number" dataDxfId="110"/>
    <tableColumn id="9" xr3:uid="{CA81E065-7108-439C-B9E8-9208254844A8}" name="Tribunal Decisions made during Q3 2021/22            %" dataDxfId="109" dataCellStyle="Percent"/>
    <tableColumn id="10" xr3:uid="{04F5D98C-3DFB-48AA-ABD7-B324785D1826}" name="Tribunal Decisions made during Q4 2021/22 Number" dataDxfId="108"/>
    <tableColumn id="11" xr3:uid="{C648755B-B521-4D43-8895-0D472B3351B0}" name="Tribunal Decisions made during Q4 2021/22      %" dataDxfId="107" dataCellStyle="Percent"/>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E40AFFD-7197-4CD9-94B9-D753CA474882}" name="Table_14" displayName="Table_14" ref="A3:F18" totalsRowShown="0" headerRowDxfId="106" dataDxfId="105" headerRowCellStyle="Heading 1">
  <tableColumns count="6">
    <tableColumn id="1" xr3:uid="{F7B135DD-F49D-46B0-BF33-669E4E14EE22}" name="Awards In Payment Type" dataDxfId="104"/>
    <tableColumn id="2" xr3:uid="{85018F3A-724D-4F00-87C5-89C64A38F4E7}" name="Awards in payment as at 31 March 2021" dataDxfId="103" dataCellStyle="Normal 2"/>
    <tableColumn id="3" xr3:uid="{3BEE327A-CD93-43AE-9879-E1875DCEE696}" name="Awards in payment as at 30 June 2021" dataDxfId="102"/>
    <tableColumn id="4" xr3:uid="{4AAB7A31-5DCB-46B3-A7BC-5965997E2D55}" name="Awards in payment as at 30 September 2021" dataDxfId="101"/>
    <tableColumn id="5" xr3:uid="{3FA9184E-ABB2-48EE-9D16-5B3B32B209E4}" name="Awards in payment as at 31 December 2021" dataDxfId="100"/>
    <tableColumn id="6" xr3:uid="{BB1B0D61-4862-469C-A510-9C8DAC87DC90}" name="Awards in payment as at 31 March 2022 " dataDxfId="99" dataCellStyle="Normal 2"/>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478B8B40-6F47-4360-B86B-E354EBB66551}" name="Table_15" displayName="Table_15" ref="A3:F15" totalsRowShown="0" headerRowDxfId="98" dataDxfId="97" headerRowCellStyle="Heading 1">
  <tableColumns count="6">
    <tableColumn id="1" xr3:uid="{FC751A89-9ABF-4B89-9C40-3E00018BB4C9}" name="Award Type" dataDxfId="96"/>
    <tableColumn id="2" xr3:uid="{107AD932-8041-46E9-BD73-AB4327BD7A49}" name="Awards in payment as at 31 March 2018" dataDxfId="95"/>
    <tableColumn id="3" xr3:uid="{3203AC5E-F98A-4C1D-9547-154543699ACC}" name="Awards in payment as at 31 March 2019" dataDxfId="94"/>
    <tableColumn id="4" xr3:uid="{11D88168-C23E-4961-93F2-7F345FAAC02D}" name="Awards in payment as at 31 March 2020" dataDxfId="93"/>
    <tableColumn id="5" xr3:uid="{1295057A-4CFF-49FE-9AD1-6F383C43483B}" name="Awards in payment as at 31 March 2021" dataDxfId="92"/>
    <tableColumn id="6" xr3:uid="{CBE14294-B31C-426A-B963-75D965B4A082}" name="Awards in payment as at 31 March 2022" dataDxfId="91"/>
  </tableColumns>
  <tableStyleInfo name="Table Style 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90C34572-73D5-4F58-AA06-3AD3D2E40F94}" name="Table_16" displayName="Table_16" ref="A2:K5" totalsRowShown="0" headerRowDxfId="90" headerRowCellStyle="Heading 1">
  <tableColumns count="11">
    <tableColumn id="1" xr3:uid="{1AADBD0C-7238-4864-8A32-222F70CCA26D}" name="Award Type"/>
    <tableColumn id="2" xr3:uid="{899D8BB0-7A64-499E-AA6F-185BC407E43F}" name="Award in payment as at 31 March 2013"/>
    <tableColumn id="3" xr3:uid="{572B4CDB-45D6-472B-A52B-C3FF73D3EE0F}" name="Award in payment as at 31 March 2014"/>
    <tableColumn id="4" xr3:uid="{7EC3ED3F-5D38-4C8B-A163-03B9A4AFB05B}" name="Award in payment as at 31 March 2015"/>
    <tableColumn id="5" xr3:uid="{6E743475-9710-4C30-B816-B5D317FA3B5A}" name="Award in payment as at 31 March 2016"/>
    <tableColumn id="6" xr3:uid="{21F1A152-6C8B-4608-8293-76085F6813D2}" name="Award in payment as at 31 March 2017"/>
    <tableColumn id="7" xr3:uid="{A146A3B0-A86F-4D90-9BD6-C0EC946345D9}" name="Award in payment as at 31 March 2018"/>
    <tableColumn id="8" xr3:uid="{D27E37CB-1C0F-42B8-A472-55CC171D3203}" name="Award in payment as at 31 March 2019"/>
    <tableColumn id="9" xr3:uid="{E1797A3D-988A-472F-AC12-C69FE36AB233}" name="Award in payment as at 31 March 2020"/>
    <tableColumn id="10" xr3:uid="{053B5DD5-4C89-4135-96D7-544A08F680A0}" name="Award in payment as at 31 March 2021"/>
    <tableColumn id="11" xr3:uid="{0EE80EF8-0E4F-470E-8928-6E29B7CA4B3F}" name="Award in payment as at 31 March 2022"/>
  </tableColumns>
  <tableStyleInfo name="Table Style 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A2931566-B371-4543-91E2-92F8AA8F4AD9}" name="Table_17" displayName="Table_17" ref="A3:F15" totalsRowShown="0" headerRowDxfId="89" dataDxfId="88" headerRowCellStyle="Heading 1" dataCellStyle="Comma">
  <tableColumns count="6">
    <tableColumn id="1" xr3:uid="{90CFA0DC-1EAF-4224-A704-C980519A8EF2}" name="Intake/Outflow Type" dataDxfId="87"/>
    <tableColumn id="2" xr3:uid="{2E9E3587-EF3B-408B-B99C-6A319B0BB42F}" name="Awards in payment as at 31 March 2018" dataDxfId="86" dataCellStyle="Comma"/>
    <tableColumn id="3" xr3:uid="{807CA970-DF93-483A-9F4E-E6D956FBA1B4}" name="Awards in payment as at 31 March 2019" dataDxfId="85" dataCellStyle="Comma"/>
    <tableColumn id="4" xr3:uid="{8CE8E5EE-E9BB-4AC0-BCEC-04B1FE1134B0}" name="Awards in payment as at 31 March 2020" dataDxfId="84" dataCellStyle="Comma"/>
    <tableColumn id="5" xr3:uid="{ADB59C0A-233F-4E7B-9B59-68CD26E4FC9B}" name="Awards in payment as at 31 March 2021" dataDxfId="83" dataCellStyle="Comma"/>
    <tableColumn id="6" xr3:uid="{5F17D34E-BE76-475D-B815-4167110CAC1D}" name="Awards in payment as at 31 March 2022" dataDxfId="82" dataCellStyle="Comma"/>
  </tableColumns>
  <tableStyleInfo name="Table Style 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9609EC9-E4E0-4B0B-AE09-0E2DAEA11E28}" name="Table_18" displayName="Table_18" ref="A3:F36" totalsRowShown="0" headerRowDxfId="81" dataDxfId="80" headerRowCellStyle="Heading 1" dataCellStyle="Comma">
  <tableColumns count="6">
    <tableColumn id="1" xr3:uid="{AA671A51-AD72-48E5-B3E1-C28C8C432505}" name="Disablement Percentage" dataDxfId="79" dataCellStyle="Comma"/>
    <tableColumn id="2" xr3:uid="{CA8188C4-18B9-4679-893D-187A4A8165A0}" name="TOTAL" dataDxfId="78" dataCellStyle="Comma"/>
    <tableColumn id="3" xr3:uid="{45DD68C1-0327-4F6C-B087-D9F2E8494610}" name="Inter War and 1939 war onwards [note 23]" dataDxfId="77" dataCellStyle="Comma"/>
    <tableColumn id="4" xr3:uid="{C337E867-C59D-4D44-82F4-D0D95411FAF0}" name="Civilian" dataDxfId="76" dataCellStyle="Comma"/>
    <tableColumn id="5" xr3:uid="{7780315D-EFAC-4F86-91F7-3BE00C856D1A}" name="Polish [note 27]" dataDxfId="75" dataCellStyle="Comma"/>
    <tableColumn id="6" xr3:uid="{FE70D55D-2073-482D-95F2-4D11424D47A2}" name="Mercantile marine" dataDxfId="74" dataCellStyle="Comma"/>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1EFDBD4-164F-462F-AE0F-0C3FF939A0B2}" name="Table_2" displayName="Table_2" ref="A3:F70" totalsRowShown="0" headerRowDxfId="229" dataDxfId="228" headerRowCellStyle="Heading 1" dataCellStyle="Comma">
  <tableColumns count="6">
    <tableColumn id="1" xr3:uid="{2D090D5E-95AA-4937-8D0E-D11D53CD8345}" name="Claim type" dataDxfId="227"/>
    <tableColumn id="2" xr3:uid="{CC04E2CF-ED67-46AD-AC8F-78DC115709E5}" name="Claims registered during: Q4 2020/21" dataDxfId="226" dataCellStyle="Comma"/>
    <tableColumn id="3" xr3:uid="{53D06D90-9E3F-4206-9B0C-761A5A4F33CB}" name="Claims registered during: Q1 2021/22" dataDxfId="225" dataCellStyle="Comma">
      <calculatedColumnFormula>SUM(#REF!)</calculatedColumnFormula>
    </tableColumn>
    <tableColumn id="4" xr3:uid="{67FD5ACF-9292-417B-B6E7-D660388595FF}" name="Claims registered during: Q2 2021/22" dataDxfId="224" dataCellStyle="Comma">
      <calculatedColumnFormula>SUM(#REF!)</calculatedColumnFormula>
    </tableColumn>
    <tableColumn id="5" xr3:uid="{65E70FE5-B642-436E-A6FC-B13A172BAAF7}" name="Claims registered during: Q3 2021/22" dataDxfId="223" dataCellStyle="Comma"/>
    <tableColumn id="6" xr3:uid="{B6EAD009-B840-4317-B456-ACE8EC846375}" name="Claims registered during: Q4 2021/22" dataDxfId="222" dataCellStyle="Comma"/>
  </tableColumns>
  <tableStyleInfo name="Table Style 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BE4452DF-828F-4778-825B-5D2B6ADB4643}" name="Table_19" displayName="Table_19" ref="A3:I20" totalsRowShown="0" headerRowDxfId="73" dataDxfId="72" headerRowCellStyle="Heading 1">
  <tableColumns count="9">
    <tableColumn id="1" xr3:uid="{7F546069-B4B8-40C6-BA94-D1D9B95F03BA}" name="Region" dataDxfId="71"/>
    <tableColumn id="2" xr3:uid="{F538AFA4-186C-44FB-9557-7B772158789B}" name="All Pensioners" dataDxfId="70"/>
    <tableColumn id="3" xr3:uid="{C26BF908-9172-489F-82FB-9FD2438AD29F}" name="All Disablement Pensioners " dataDxfId="69"/>
    <tableColumn id="4" xr3:uid="{B38F43C2-4460-426F-AD4F-A83C6884DCDD}" name="Disablement Pensioners: Inter war and 1939 War onwards [note 23]" dataDxfId="68"/>
    <tableColumn id="5" xr3:uid="{32EAC698-E16C-4B80-B344-6DEDB7353BBD}" name="Disablement Pensioners: Civilian" dataDxfId="67"/>
    <tableColumn id="6" xr3:uid="{C92FE26C-E1A5-4F5F-AEAE-A2126D5F4A33}" name="Disablement Pensioners: Polish" dataDxfId="66"/>
    <tableColumn id="7" xr3:uid="{9AC1E97C-7284-449B-B4CA-8F7C8F09BA62}" name="Disablement Pensioners: Mercantile Marine " dataDxfId="65"/>
    <tableColumn id="8" xr3:uid="{7E1A0FFB-2831-4C91-8B91-38896D6C461F}" name="War Widow(er)s" dataDxfId="64"/>
    <tableColumn id="9" xr3:uid="{35265DC5-793C-4A21-8BA7-CC83BF51033F}" name="Other Pensioners [note 29]" dataDxfId="63"/>
  </tableColumns>
  <tableStyleInfo name="Table Style 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C65DAAD8-43A4-41F7-B170-9A579C207F1E}" name="Table_20" displayName="Table_20" ref="A3:O17" totalsRowShown="0" headerRowDxfId="62" dataDxfId="61" headerRowCellStyle="Heading 1" dataCellStyle="Comma">
  <tableColumns count="15">
    <tableColumn id="1" xr3:uid="{32875BFC-5D1E-4E20-BEB4-30F9D54E635D}" name="Age Group" dataDxfId="60"/>
    <tableColumn id="2" xr3:uid="{99E53B4D-F283-44EC-BB5D-8EAD500A4CE0}" name="All Pensioners" dataDxfId="59" dataCellStyle="Comma"/>
    <tableColumn id="3" xr3:uid="{B271188C-ABEB-47B0-BBEB-D19DC1CC83E4}" name="All Disablement Pensioners" dataDxfId="58" dataCellStyle="Comma"/>
    <tableColumn id="4" xr3:uid="{6678C6CD-E316-474C-A4C4-0312D54AF786}" name="Disablement Percentage: 20%" dataDxfId="57" dataCellStyle="Comma"/>
    <tableColumn id="5" xr3:uid="{1912FB21-13E9-4CC3-B566-1163BF46B000}" name="Disablement Percentage: 30%" dataDxfId="56" dataCellStyle="Comma"/>
    <tableColumn id="6" xr3:uid="{4F42BBF7-E7B6-404D-ABEF-027CE5B1524E}" name="Disablement Percentage: 40%" dataDxfId="55" dataCellStyle="Comma"/>
    <tableColumn id="7" xr3:uid="{C67A1FEB-2271-4A00-9F66-519054AFABEA}" name="Disablement Percentage: 50%" dataDxfId="54" dataCellStyle="Comma"/>
    <tableColumn id="8" xr3:uid="{2B9680DC-6DF0-4F84-9ED8-F5AD8700B005}" name="Disablement Percentage: 60%" dataDxfId="53" dataCellStyle="Comma"/>
    <tableColumn id="9" xr3:uid="{9BE3F487-BB8C-4709-BC69-946982FE5493}" name="Disablement Percentage: 70%" dataDxfId="52" dataCellStyle="Comma"/>
    <tableColumn id="10" xr3:uid="{3F4BC3A6-D93D-4E3B-9E63-194184C74E92}" name="Disablement Percentage: 80%" dataDxfId="51" dataCellStyle="Comma"/>
    <tableColumn id="11" xr3:uid="{B1C6DCF9-2700-4C4C-BFF8-D8D5407A2B61}" name="Disablement Percentage: 90%" dataDxfId="50" dataCellStyle="Comma"/>
    <tableColumn id="12" xr3:uid="{976DDE7E-379C-4889-8581-9D3BB8751CD9}" name="Disablement Percentage: 100%" dataDxfId="49" dataCellStyle="Comma"/>
    <tableColumn id="13" xr3:uid="{42D22687-BDA0-4DCF-9C5D-452A8E9BA61C}" name="Not Known" dataDxfId="48" dataCellStyle="Comma"/>
    <tableColumn id="14" xr3:uid="{D89BFB1B-2D14-4BFA-8023-0DF36B9FEB64}" name="War Widow(er)s" dataDxfId="47" dataCellStyle="Comma"/>
    <tableColumn id="15" xr3:uid="{D536C872-03D2-46E7-AEA2-381E0FAEA126}" name="Other Pensioners [note 29]" dataDxfId="46" dataCellStyle="Comma"/>
  </tableColumns>
  <tableStyleInfo name="Table Style 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193FF2DB-4158-4A09-88C0-6BC8AAFE91D1}" name="Table_21" displayName="Table_21" ref="A3:F6" totalsRowShown="0" headerRowDxfId="45" headerRowCellStyle="Heading 1">
  <tableColumns count="6">
    <tableColumn id="1" xr3:uid="{29F640E9-1F8C-4913-A597-E64911CAD840}" name="Column1"/>
    <tableColumn id="2" xr3:uid="{CED9D8F6-0E74-4407-8C7E-41A54F3EE34E}" name="Award in payment as at 31 March 2018"/>
    <tableColumn id="3" xr3:uid="{9847618A-96FC-45DD-B75B-A0B769B099F5}" name="Award in payment as at 31 March 2019"/>
    <tableColumn id="4" xr3:uid="{3A2D42A4-ECFA-4E05-BBA2-9121C8F75CF7}" name="Award in payment as at 31 March 2020"/>
    <tableColumn id="5" xr3:uid="{9435E2AE-E084-4714-B7C0-24B4A5D622B5}" name="Award in payment as at 31 March 2021"/>
    <tableColumn id="6" xr3:uid="{C39DA7A0-4CB9-462F-8F5B-821539EC33B2}" name="Award in payment as at 31 March 2022" dataDxfId="44"/>
  </tableColumns>
  <tableStyleInfo name="Table Style 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D5ADDB0E-CF72-4D29-B1EA-F5C45C622F31}" name="Table28" displayName="Table28" ref="A3:C10" totalsRowShown="0" headerRowDxfId="43" dataDxfId="42">
  <tableColumns count="3">
    <tableColumn id="1" xr3:uid="{6B68B46F-43B8-48BA-97ED-146820BC4ECE}" name="." dataDxfId="41" dataCellStyle="Heading 1"/>
    <tableColumn id="2" xr3:uid="{3E94D600-5483-4E41-AA31-0718E7C24646}" name="ALL" dataDxfId="40"/>
    <tableColumn id="3" xr3:uid="{FFA9215C-D743-45FC-BE49-8A9A822B6F50}" name="Lump Sum Amount Paid (£'000,000)" dataDxfId="39"/>
  </tableColumns>
  <tableStyleInfo name="Table Style 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93B67DEE-1EC4-4BAD-B4E0-595A6781529A}" name="Table_22" displayName="Table_22" ref="A3:F27" totalsRowShown="0" headerRowDxfId="38" dataDxfId="37" headerRowCellStyle="Heading 1">
  <tableColumns count="6">
    <tableColumn id="1" xr3:uid="{49B56DE2-DB54-47C8-AE7B-D76CB025AD20}" name="Allowance type" dataDxfId="36"/>
    <tableColumn id="2" xr3:uid="{886595D9-2B3E-49FB-A0E4-F9807DD1491A}" name="Awards in payment as at 31 March 2021" dataDxfId="35"/>
    <tableColumn id="3" xr3:uid="{D3CE7DC5-4473-48E2-9DA2-DFC9D0B476FD}" name="Awards in payment as at 30 June 2021" dataDxfId="34" dataCellStyle="Comma"/>
    <tableColumn id="4" xr3:uid="{D9A1D644-0EDE-4649-ABB1-1050A74F225C}" name="Awards in payment as at 30 September 2021" dataDxfId="33" dataCellStyle="Comma"/>
    <tableColumn id="5" xr3:uid="{62331BAD-FADF-426F-AC97-AC5FEE8FE25C}" name="Awards in payment as at 31 December 2021" dataDxfId="32"/>
    <tableColumn id="6" xr3:uid="{A8EF9731-E5D5-4701-A6FA-EC7FCC8C93F4}" name="Awards in payment as at 31 March 2022" dataDxfId="31"/>
  </tableColumns>
  <tableStyleInfo name="Table Style 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2647409-6732-4C50-8F1C-8FDD2BBC2A49}" name="Table_23" displayName="Table_23" ref="A3:F6" totalsRowShown="0" headerRowDxfId="30" dataDxfId="29" headerRowCellStyle="Heading 1">
  <tableColumns count="6">
    <tableColumn id="1" xr3:uid="{023CDB56-CF10-4E40-952A-7CEA4BC49769}" name="Allowance type" dataDxfId="28"/>
    <tableColumn id="2" xr3:uid="{32CBEAA9-2BCA-4F58-8434-EFFDFE1FAF3E}" name="Award in payment as at 31 March 2018" dataDxfId="27"/>
    <tableColumn id="3" xr3:uid="{B4B5A5A0-D047-46CF-8577-DBAE51759263}" name="Award in payment as at 31 March 2019" dataDxfId="26"/>
    <tableColumn id="4" xr3:uid="{9AD04D86-9DB0-4AB7-BB60-BA71C1031F43}" name="Award in payment as at 31 March 2020" dataDxfId="25"/>
    <tableColumn id="5" xr3:uid="{672AA865-2424-4668-B105-9222A8A168AF}" name="Award in payment as at 31 March 2021" dataDxfId="24"/>
    <tableColumn id="6" xr3:uid="{AFA2D7E0-8733-4D56-9AD8-D23C6971034D}" name="Award in payment as at 31 March 2022" dataDxfId="23"/>
  </tableColumns>
  <tableStyleInfo name="Table Style 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C5F53ACE-B243-4328-8007-D86CA9621F50}" name="Table_24" displayName="Table_24" ref="A3:F6" totalsRowShown="0" headerRowDxfId="22" dataDxfId="21" headerRowCellStyle="Heading 1">
  <tableColumns count="6">
    <tableColumn id="1" xr3:uid="{82954686-57FA-4634-81BC-9B7FB9D021BE}" name="Allowance Type" dataDxfId="20"/>
    <tableColumn id="2" xr3:uid="{27DFD348-A08D-40EE-9C00-0FD5890B84FC}" name="Expenditure during: 2017/18" dataDxfId="19"/>
    <tableColumn id="3" xr3:uid="{676CEA82-4436-40B3-819A-BB05DF4CBB44}" name="Expenditure during: 2018/19" dataDxfId="18"/>
    <tableColumn id="4" xr3:uid="{1648070A-AA6E-4E5C-9814-B83538524AC2}" name="Expenditure during: 2019/20" dataDxfId="17"/>
    <tableColumn id="5" xr3:uid="{FD15F758-1072-4087-92FD-008D28FB6D55}" name="Expenditure during: 2020/21" dataDxfId="16"/>
    <tableColumn id="6" xr3:uid="{EFD1ABBA-1E35-4DA8-92D9-ECADAEAF5825}" name="Expenditure during: 2021/22" dataDxfId="15"/>
  </tableColumns>
  <tableStyleInfo name="Table Style 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B8DB66F8-5B3D-4621-864F-51F20C45EA07}" name="Table27" displayName="Table27" ref="A3:L49" totalsRowShown="0" headerRowDxfId="14" dataDxfId="13" headerRowCellStyle="Heading 1">
  <tableColumns count="12">
    <tableColumn id="1" xr3:uid="{C6ECDD6D-0B3F-4419-B17F-D7A259C23792}" name="Age Group" dataDxfId="12"/>
    <tableColumn id="2" xr3:uid="{301AA73E-BE3A-4DC9-815C-9D43233E0908}" name="All Disablement Pensioners" dataDxfId="11"/>
    <tableColumn id="3" xr3:uid="{3532F67E-C20F-4CEF-A7FB-9994A1E6AB19}" name="Disablement Percentage: 20%" dataDxfId="10"/>
    <tableColumn id="4" xr3:uid="{09DE139C-3F18-4CF0-8038-9FE0165754E0}" name="Disablement Percentage: 30%" dataDxfId="9"/>
    <tableColumn id="5" xr3:uid="{02813CBA-6D47-4AF0-8C79-1A6EE2AC06BF}" name="Disablement Percentage: 40%" dataDxfId="8"/>
    <tableColumn id="6" xr3:uid="{7724533A-26D4-48AD-B62E-BB1DB118934E}" name="Disablement Percentage: 50%" dataDxfId="7"/>
    <tableColumn id="7" xr3:uid="{1F1BF302-E70F-4156-897E-397615EBC632}" name="Disablement Percentage: 60%" dataDxfId="6"/>
    <tableColumn id="8" xr3:uid="{32DAE946-5E64-4285-8A08-D7B82ACE4693}" name="Disablement Percentage: 70%" dataDxfId="5"/>
    <tableColumn id="9" xr3:uid="{FB2CFB73-AF80-451F-9CA7-26758A6CD4E0}" name="Disablement Percentage: 80%" dataDxfId="4"/>
    <tableColumn id="10" xr3:uid="{A9D25F86-D2FD-4DFD-8D84-DBB6AAAAAB0C}" name="Disablement Percentage: 90%" dataDxfId="3"/>
    <tableColumn id="11" xr3:uid="{4E282982-ECEB-4D28-96CE-6F6A9A15141A}" name="Disablement Percentage: 100%" dataDxfId="2"/>
    <tableColumn id="12" xr3:uid="{CE27BB50-95A5-4074-A797-EC34238BBED9}" name="War Widow(er)s" dataDxfId="1"/>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C8F920E-E417-4D67-A30A-3A33945262ED}" name="Table_3" displayName="Table_3" ref="A3:G10" totalsRowShown="0" headerRowDxfId="221" dataDxfId="220" headerRowCellStyle="Heading 1">
  <tableColumns count="7">
    <tableColumn id="1" xr3:uid="{EC59E6BF-027F-4977-857E-8C625EE5883B}" name="First claims" dataDxfId="219"/>
    <tableColumn id="2" xr3:uid="{E679D13C-1DED-4392-8B06-F80887990D38}" name="All" dataDxfId="218"/>
    <tableColumn id="3" xr3:uid="{E3410A72-A862-44A7-9894-A234DE475A8E}" name="Claims cleared during: 2017/18" dataDxfId="217"/>
    <tableColumn id="4" xr3:uid="{A110653A-6F01-46EC-95B0-6C5C39CEBB74}" name="Claims cleared during: 2018/19" dataDxfId="216"/>
    <tableColumn id="5" xr3:uid="{39CAC72E-EF8B-4218-A0B9-A72DAD2A379B}" name="Claims cleared during: 2019/20" dataDxfId="215"/>
    <tableColumn id="6" xr3:uid="{140672D3-2734-4986-80EF-FD95B3F0F39B}" name="Claims cleared during: 2020/21" dataDxfId="214"/>
    <tableColumn id="7" xr3:uid="{CB0AEAE8-F301-4888-97A7-959C61B3EAB1}" name="Claims cleared during: 2021/22" dataDxfId="213"/>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C11B3BD-9F9D-4B3A-B77C-2122CCA6317F}" name="Table_4" displayName="Table_4" ref="A3:G10" totalsRowShown="0" headerRowDxfId="212" dataDxfId="211" headerRowCellStyle="Heading 1">
  <tableColumns count="7">
    <tableColumn id="1" xr3:uid="{64E70403-3346-4692-B4F7-8A86FB3BCED0}" name="Second/subsequent claims" dataDxfId="210"/>
    <tableColumn id="2" xr3:uid="{09F3B082-ED7D-442E-A648-04B998E89929}" name="All" dataDxfId="209"/>
    <tableColumn id="3" xr3:uid="{F9E332E3-8D65-4D76-AC40-55A2259D98C3}" name="Claims cleared during: 2017/18" dataDxfId="208"/>
    <tableColumn id="4" xr3:uid="{5C6F7F20-64BF-4C9A-8BD8-92EB02579C5A}" name="Claims cleared during: 2018/19" dataDxfId="207"/>
    <tableColumn id="5" xr3:uid="{F868A11A-F100-4C37-8C9F-8508FE260CD1}" name="Claims cleared during: 2019/20" dataDxfId="206"/>
    <tableColumn id="6" xr3:uid="{0DA45F1E-BBEB-4483-9F84-7D090A9E3DB9}" name="Claims cleared during: 2020/21" dataDxfId="205"/>
    <tableColumn id="7" xr3:uid="{655C25C4-7BB5-40B7-B3E1-F441DC78AF2C}" name="Claims cleared during: 2021/22" dataDxfId="204"/>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D4A6315-AEAE-410A-BB45-D81CCF2946CA}" name="Table_5" displayName="Table_5" ref="A3:G10" totalsRowShown="0" headerRowDxfId="203" dataDxfId="202" headerRowCellStyle="Heading 1">
  <tableColumns count="7">
    <tableColumn id="1" xr3:uid="{FBB139CB-5660-41FD-958D-B0CA8C63D4DD}" name="War widow(er)s' claims" dataDxfId="201"/>
    <tableColumn id="2" xr3:uid="{A0DDAF65-A417-4D1D-9C00-64C993AA85C8}" name="All" dataDxfId="200"/>
    <tableColumn id="3" xr3:uid="{48FDECA3-50D7-4B16-BF5D-3317ED92D49D}" name="Claims cleared during: 2017/18" dataDxfId="199"/>
    <tableColumn id="4" xr3:uid="{6FF49FC5-B99E-4B7C-902E-0AA5C29EB99E}" name="Claims cleared during: 2018/19" dataDxfId="198"/>
    <tableColumn id="5" xr3:uid="{638C9B27-6CB2-4680-949B-9C504FF8B6BA}" name="Claims cleared during: 2019/20" dataDxfId="197"/>
    <tableColumn id="6" xr3:uid="{382DD23F-515E-411E-A8C3-477F275D2222}" name="Claims cleared during: 2020/21" dataDxfId="196"/>
    <tableColumn id="7" xr3:uid="{5B93E03A-FBDA-4EC0-9FF1-98E204CBE299}" name="Claims cleared during: 2021/22" dataDxfId="195"/>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C756228-98E9-4773-A164-EDF76F073ED7}" name="Table_6" displayName="Table_6" ref="A3:G10" totalsRowShown="0" headerRowDxfId="194" dataDxfId="193" headerRowCellStyle="Heading 1">
  <tableColumns count="7">
    <tableColumn id="1" xr3:uid="{F255CF25-1BF7-4DB1-A5BB-6A9C2DDC8DA0}" name="Appeals" dataDxfId="192"/>
    <tableColumn id="2" xr3:uid="{D6E46E22-001B-4356-A469-57AF8EB1AA3A}" name="All" dataDxfId="191"/>
    <tableColumn id="3" xr3:uid="{FAD329EE-9055-4579-9DC5-E6ED423C38CC}" name="Claims cleared during: 2017/18" dataDxfId="190"/>
    <tableColumn id="4" xr3:uid="{76780099-F05A-4143-90BF-1105E98977BB}" name="Claims cleared during: 2018/19" dataDxfId="189"/>
    <tableColumn id="5" xr3:uid="{2FB9D7D7-2621-4E4F-8B6D-3A7D463B6AB7}" name="Claims cleared during: 2019/20" dataDxfId="188"/>
    <tableColumn id="6" xr3:uid="{3E8FD00C-C53B-4717-8AEC-44316D4DCE08}" name="Claims cleared during: 2020/21" dataDxfId="187"/>
    <tableColumn id="7" xr3:uid="{5D343D7F-C7F4-4E5F-9DFF-26F202AE5BCE}" name="Claims cleared during: 2021/22" dataDxfId="186"/>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09491FE-1CE5-4A7F-9D66-57A676F1BB49}" name="Table_7" displayName="Table_7" ref="A3:F52" totalsRowShown="0" headerRowDxfId="185" dataDxfId="184" headerRowCellStyle="Heading 1">
  <tableColumns count="6">
    <tableColumn id="1" xr3:uid="{F047E386-4AD9-4CE9-AF15-A178CD631DF7}" name="Allowance Type" dataDxfId="183"/>
    <tableColumn id="3" xr3:uid="{9BF6671C-BBE1-4F8E-B8B4-015FBED29DB5}" name="Claims awarded during: Q4 2020/21" dataDxfId="182"/>
    <tableColumn id="4" xr3:uid="{73032CDC-4812-40F0-B75B-FC8CBD5A237F}" name="Claims awarded during: Q1 2021/22" dataDxfId="181"/>
    <tableColumn id="5" xr3:uid="{64277A0F-DBCE-4CB7-89CA-0044692B7255}" name="Claims awarded during: Q2 2021/22" dataDxfId="180"/>
    <tableColumn id="6" xr3:uid="{4EAFF6DF-53C7-45B2-B229-B0B628279B28}" name="Claims awarded during: Q3 2021/22" dataDxfId="179"/>
    <tableColumn id="7" xr3:uid="{E233CBC5-696D-4EBD-B1B1-C2475942CEFC}" name="Claims awarded during: Q4 2021/22" dataDxfId="178"/>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6AC5A27-EF08-4D3A-9EDB-D6EB04F3311D}" name="Table_8" displayName="Table_8" ref="A3:F11" totalsRowShown="0" headerRowDxfId="177" dataDxfId="176" headerRowCellStyle="Heading 1">
  <tableColumns count="6">
    <tableColumn id="1" xr3:uid="{0964B672-00A8-484B-BBAB-7AA415D1DB21}" name="Appeals cleared" dataDxfId="175"/>
    <tableColumn id="2" xr3:uid="{9A7C061E-03F1-4D27-9ACC-B7A9299F03AD}" name="Appeals cleared during: Q4 2020/21" dataDxfId="174"/>
    <tableColumn id="3" xr3:uid="{2B223610-CA63-4E3F-BA65-75B4E5BEA5B7}" name="Appeals cleared during: Q1 2021/22" dataDxfId="173"/>
    <tableColumn id="4" xr3:uid="{F9061181-9544-496C-B0D5-F118DFF7F283}" name="Appeals cleared during: Q2 2021/22" dataDxfId="172"/>
    <tableColumn id="5" xr3:uid="{F427AA2C-87FD-41F5-A0C6-F1E0AA2496CC}" name="Appeals cleared during: Q3 2021/22" dataDxfId="171"/>
    <tableColumn id="6" xr3:uid="{44AE4BCA-EC9D-4AA7-9011-E9619A96271E}" name="Appeals cleared during: Q4 2021/22" dataDxfId="170"/>
  </tableColumns>
  <tableStyleInfo name="Table Style 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DC34053-7670-4E5B-A5B3-E525ACAED3A2}" name="Table_9" displayName="Table_9" ref="A4:K26" totalsRowShown="0" headerRowDxfId="169" dataDxfId="168" headerRowCellStyle="Heading 1">
  <tableColumns count="11">
    <tableColumn id="1" xr3:uid="{F279F27E-2289-4935-8B74-55D34DE927B9}" name="Claim Type" dataDxfId="167"/>
    <tableColumn id="2" xr3:uid="{E6E81269-F5A7-47DC-9D7A-1FB1659B0B6E}" name="Claims cleared during: 2017/18 Number" dataDxfId="166" dataCellStyle="Comma"/>
    <tableColumn id="3" xr3:uid="{172393D7-2F88-4B96-A311-3BEDBFD58462}" name="Claims cleared during: 2017/18 %" dataDxfId="165" dataCellStyle="Percent"/>
    <tableColumn id="4" xr3:uid="{B10762DA-A46A-4DFF-85F3-A76B8B8CB6B1}" name="Claims cleared during: 2018/19 Number" dataDxfId="164" dataCellStyle="Comma"/>
    <tableColumn id="5" xr3:uid="{6FCC0883-3524-4CC9-B0F4-BD13AAA5608B}" name="Claims cleared during: 2018/19 %" dataDxfId="163" dataCellStyle="Percent"/>
    <tableColumn id="6" xr3:uid="{6B88E5DF-B658-47A1-9A3C-EDE03B52CC7E}" name="Claims cleared during: 2019/20 Number" dataDxfId="162" dataCellStyle="Comma"/>
    <tableColumn id="7" xr3:uid="{F6E83B26-C1FD-4CD2-B794-4C3EB0ACF797}" name="Claims cleared during: 2019/20 %" dataDxfId="161" dataCellStyle="Percent"/>
    <tableColumn id="8" xr3:uid="{21644520-8F7A-4B07-B256-0586DF04344B}" name="Claims cleared during: 2020/21 Number" dataDxfId="160" dataCellStyle="Comma"/>
    <tableColumn id="9" xr3:uid="{4E45349E-E37F-404D-909E-971585E6DF48}" name="Claims cleared during: 2020/21 %" dataDxfId="159" dataCellStyle="Percent"/>
    <tableColumn id="10" xr3:uid="{E6709506-8E61-4CC1-AD65-EA5A284F839F}" name="Claims cleared during: 2021/22 Number" dataDxfId="158" dataCellStyle="Comma"/>
    <tableColumn id="11" xr3:uid="{BD28DE8B-2AE9-4D40-8077-FCAFA889EB54}" name="Claims cleared during: 2021/22 %" dataDxfId="157" dataCellStyle="Percent"/>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hyperlink" Target="http://www.gov.uk/government/collections/defence-statistics-background-quality-reports-index" TargetMode="External"/><Relationship Id="rId2" Type="http://schemas.openxmlformats.org/officeDocument/2006/relationships/hyperlink" Target="http://www.gov.uk/government/organisations/ministry-of-defence/about/statistics" TargetMode="External"/><Relationship Id="rId1" Type="http://schemas.openxmlformats.org/officeDocument/2006/relationships/hyperlink" Target="https://www.gov.uk/government/organisations/ministry-of-defence/about/statistics" TargetMode="External"/><Relationship Id="rId5" Type="http://schemas.openxmlformats.org/officeDocument/2006/relationships/printerSettings" Target="../printerSettings/printerSettings2.bin"/><Relationship Id="rId4" Type="http://schemas.openxmlformats.org/officeDocument/2006/relationships/hyperlink" Target="mailto:Analysis-Health-PQ-FOI@mod.gov.uk" TargetMode="External"/></Relationships>
</file>

<file path=xl/worksheets/_rels/sheet20.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F213A"/>
  </sheetPr>
  <dimension ref="A1:U74"/>
  <sheetViews>
    <sheetView topLeftCell="A16" zoomScaleNormal="100" workbookViewId="0">
      <selection activeCell="E42" sqref="E42"/>
    </sheetView>
  </sheetViews>
  <sheetFormatPr defaultRowHeight="12.5" x14ac:dyDescent="0.25"/>
  <cols>
    <col min="1" max="1" width="12.1796875" style="1" bestFit="1" customWidth="1"/>
    <col min="2" max="8" width="9.1796875" style="1"/>
    <col min="9" max="10" width="9.1796875" style="1" customWidth="1"/>
    <col min="11" max="256" width="9.1796875" style="1"/>
    <col min="257" max="257" width="12.1796875" style="1" bestFit="1" customWidth="1"/>
    <col min="258" max="512" width="9.1796875" style="1"/>
    <col min="513" max="513" width="12.1796875" style="1" bestFit="1" customWidth="1"/>
    <col min="514" max="768" width="9.1796875" style="1"/>
    <col min="769" max="769" width="12.1796875" style="1" bestFit="1" customWidth="1"/>
    <col min="770" max="1024" width="9.1796875" style="1"/>
    <col min="1025" max="1025" width="12.1796875" style="1" bestFit="1" customWidth="1"/>
    <col min="1026" max="1280" width="9.1796875" style="1"/>
    <col min="1281" max="1281" width="12.1796875" style="1" bestFit="1" customWidth="1"/>
    <col min="1282" max="1536" width="9.1796875" style="1"/>
    <col min="1537" max="1537" width="12.1796875" style="1" bestFit="1" customWidth="1"/>
    <col min="1538" max="1792" width="9.1796875" style="1"/>
    <col min="1793" max="1793" width="12.1796875" style="1" bestFit="1" customWidth="1"/>
    <col min="1794" max="2048" width="9.1796875" style="1"/>
    <col min="2049" max="2049" width="12.1796875" style="1" bestFit="1" customWidth="1"/>
    <col min="2050" max="2304" width="9.1796875" style="1"/>
    <col min="2305" max="2305" width="12.1796875" style="1" bestFit="1" customWidth="1"/>
    <col min="2306" max="2560" width="9.1796875" style="1"/>
    <col min="2561" max="2561" width="12.1796875" style="1" bestFit="1" customWidth="1"/>
    <col min="2562" max="2816" width="9.1796875" style="1"/>
    <col min="2817" max="2817" width="12.1796875" style="1" bestFit="1" customWidth="1"/>
    <col min="2818" max="3072" width="9.1796875" style="1"/>
    <col min="3073" max="3073" width="12.1796875" style="1" bestFit="1" customWidth="1"/>
    <col min="3074" max="3328" width="9.1796875" style="1"/>
    <col min="3329" max="3329" width="12.1796875" style="1" bestFit="1" customWidth="1"/>
    <col min="3330" max="3584" width="9.1796875" style="1"/>
    <col min="3585" max="3585" width="12.1796875" style="1" bestFit="1" customWidth="1"/>
    <col min="3586" max="3840" width="9.1796875" style="1"/>
    <col min="3841" max="3841" width="12.1796875" style="1" bestFit="1" customWidth="1"/>
    <col min="3842" max="4096" width="9.1796875" style="1"/>
    <col min="4097" max="4097" width="12.1796875" style="1" bestFit="1" customWidth="1"/>
    <col min="4098" max="4352" width="9.1796875" style="1"/>
    <col min="4353" max="4353" width="12.1796875" style="1" bestFit="1" customWidth="1"/>
    <col min="4354" max="4608" width="9.1796875" style="1"/>
    <col min="4609" max="4609" width="12.1796875" style="1" bestFit="1" customWidth="1"/>
    <col min="4610" max="4864" width="9.1796875" style="1"/>
    <col min="4865" max="4865" width="12.1796875" style="1" bestFit="1" customWidth="1"/>
    <col min="4866" max="5120" width="9.1796875" style="1"/>
    <col min="5121" max="5121" width="12.1796875" style="1" bestFit="1" customWidth="1"/>
    <col min="5122" max="5376" width="9.1796875" style="1"/>
    <col min="5377" max="5377" width="12.1796875" style="1" bestFit="1" customWidth="1"/>
    <col min="5378" max="5632" width="9.1796875" style="1"/>
    <col min="5633" max="5633" width="12.1796875" style="1" bestFit="1" customWidth="1"/>
    <col min="5634" max="5888" width="9.1796875" style="1"/>
    <col min="5889" max="5889" width="12.1796875" style="1" bestFit="1" customWidth="1"/>
    <col min="5890" max="6144" width="9.1796875" style="1"/>
    <col min="6145" max="6145" width="12.1796875" style="1" bestFit="1" customWidth="1"/>
    <col min="6146" max="6400" width="9.1796875" style="1"/>
    <col min="6401" max="6401" width="12.1796875" style="1" bestFit="1" customWidth="1"/>
    <col min="6402" max="6656" width="9.1796875" style="1"/>
    <col min="6657" max="6657" width="12.1796875" style="1" bestFit="1" customWidth="1"/>
    <col min="6658" max="6912" width="9.1796875" style="1"/>
    <col min="6913" max="6913" width="12.1796875" style="1" bestFit="1" customWidth="1"/>
    <col min="6914" max="7168" width="9.1796875" style="1"/>
    <col min="7169" max="7169" width="12.1796875" style="1" bestFit="1" customWidth="1"/>
    <col min="7170" max="7424" width="9.1796875" style="1"/>
    <col min="7425" max="7425" width="12.1796875" style="1" bestFit="1" customWidth="1"/>
    <col min="7426" max="7680" width="9.1796875" style="1"/>
    <col min="7681" max="7681" width="12.1796875" style="1" bestFit="1" customWidth="1"/>
    <col min="7682" max="7936" width="9.1796875" style="1"/>
    <col min="7937" max="7937" width="12.1796875" style="1" bestFit="1" customWidth="1"/>
    <col min="7938" max="8192" width="9.1796875" style="1"/>
    <col min="8193" max="8193" width="12.1796875" style="1" bestFit="1" customWidth="1"/>
    <col min="8194" max="8448" width="9.1796875" style="1"/>
    <col min="8449" max="8449" width="12.1796875" style="1" bestFit="1" customWidth="1"/>
    <col min="8450" max="8704" width="9.1796875" style="1"/>
    <col min="8705" max="8705" width="12.1796875" style="1" bestFit="1" customWidth="1"/>
    <col min="8706" max="8960" width="9.1796875" style="1"/>
    <col min="8961" max="8961" width="12.1796875" style="1" bestFit="1" customWidth="1"/>
    <col min="8962" max="9216" width="9.1796875" style="1"/>
    <col min="9217" max="9217" width="12.1796875" style="1" bestFit="1" customWidth="1"/>
    <col min="9218" max="9472" width="9.1796875" style="1"/>
    <col min="9473" max="9473" width="12.1796875" style="1" bestFit="1" customWidth="1"/>
    <col min="9474" max="9728" width="9.1796875" style="1"/>
    <col min="9729" max="9729" width="12.1796875" style="1" bestFit="1" customWidth="1"/>
    <col min="9730" max="9984" width="9.1796875" style="1"/>
    <col min="9985" max="9985" width="12.1796875" style="1" bestFit="1" customWidth="1"/>
    <col min="9986" max="10240" width="9.1796875" style="1"/>
    <col min="10241" max="10241" width="12.1796875" style="1" bestFit="1" customWidth="1"/>
    <col min="10242" max="10496" width="9.1796875" style="1"/>
    <col min="10497" max="10497" width="12.1796875" style="1" bestFit="1" customWidth="1"/>
    <col min="10498" max="10752" width="9.1796875" style="1"/>
    <col min="10753" max="10753" width="12.1796875" style="1" bestFit="1" customWidth="1"/>
    <col min="10754" max="11008" width="9.1796875" style="1"/>
    <col min="11009" max="11009" width="12.1796875" style="1" bestFit="1" customWidth="1"/>
    <col min="11010" max="11264" width="9.1796875" style="1"/>
    <col min="11265" max="11265" width="12.1796875" style="1" bestFit="1" customWidth="1"/>
    <col min="11266" max="11520" width="9.1796875" style="1"/>
    <col min="11521" max="11521" width="12.1796875" style="1" bestFit="1" customWidth="1"/>
    <col min="11522" max="11776" width="9.1796875" style="1"/>
    <col min="11777" max="11777" width="12.1796875" style="1" bestFit="1" customWidth="1"/>
    <col min="11778" max="12032" width="9.1796875" style="1"/>
    <col min="12033" max="12033" width="12.1796875" style="1" bestFit="1" customWidth="1"/>
    <col min="12034" max="12288" width="9.1796875" style="1"/>
    <col min="12289" max="12289" width="12.1796875" style="1" bestFit="1" customWidth="1"/>
    <col min="12290" max="12544" width="9.1796875" style="1"/>
    <col min="12545" max="12545" width="12.1796875" style="1" bestFit="1" customWidth="1"/>
    <col min="12546" max="12800" width="9.1796875" style="1"/>
    <col min="12801" max="12801" width="12.1796875" style="1" bestFit="1" customWidth="1"/>
    <col min="12802" max="13056" width="9.1796875" style="1"/>
    <col min="13057" max="13057" width="12.1796875" style="1" bestFit="1" customWidth="1"/>
    <col min="13058" max="13312" width="9.1796875" style="1"/>
    <col min="13313" max="13313" width="12.1796875" style="1" bestFit="1" customWidth="1"/>
    <col min="13314" max="13568" width="9.1796875" style="1"/>
    <col min="13569" max="13569" width="12.1796875" style="1" bestFit="1" customWidth="1"/>
    <col min="13570" max="13824" width="9.1796875" style="1"/>
    <col min="13825" max="13825" width="12.1796875" style="1" bestFit="1" customWidth="1"/>
    <col min="13826" max="14080" width="9.1796875" style="1"/>
    <col min="14081" max="14081" width="12.1796875" style="1" bestFit="1" customWidth="1"/>
    <col min="14082" max="14336" width="9.1796875" style="1"/>
    <col min="14337" max="14337" width="12.1796875" style="1" bestFit="1" customWidth="1"/>
    <col min="14338" max="14592" width="9.1796875" style="1"/>
    <col min="14593" max="14593" width="12.1796875" style="1" bestFit="1" customWidth="1"/>
    <col min="14594" max="14848" width="9.1796875" style="1"/>
    <col min="14849" max="14849" width="12.1796875" style="1" bestFit="1" customWidth="1"/>
    <col min="14850" max="15104" width="9.1796875" style="1"/>
    <col min="15105" max="15105" width="12.1796875" style="1" bestFit="1" customWidth="1"/>
    <col min="15106" max="15360" width="9.1796875" style="1"/>
    <col min="15361" max="15361" width="12.1796875" style="1" bestFit="1" customWidth="1"/>
    <col min="15362" max="15616" width="9.1796875" style="1"/>
    <col min="15617" max="15617" width="12.1796875" style="1" bestFit="1" customWidth="1"/>
    <col min="15618" max="15872" width="9.1796875" style="1"/>
    <col min="15873" max="15873" width="12.1796875" style="1" bestFit="1" customWidth="1"/>
    <col min="15874" max="16128" width="9.1796875" style="1"/>
    <col min="16129" max="16129" width="12.1796875" style="1" bestFit="1" customWidth="1"/>
    <col min="16130" max="16384" width="9.1796875" style="1"/>
  </cols>
  <sheetData>
    <row r="1" spans="1:21" ht="20" x14ac:dyDescent="0.35">
      <c r="A1" s="148" t="s">
        <v>105</v>
      </c>
      <c r="B1" s="142"/>
      <c r="C1" s="142"/>
      <c r="D1" s="142"/>
      <c r="E1" s="142"/>
      <c r="F1" s="142"/>
      <c r="G1" s="142"/>
      <c r="H1" s="142"/>
      <c r="I1" s="142"/>
      <c r="J1" s="142"/>
      <c r="K1" s="142"/>
      <c r="L1" s="142"/>
      <c r="M1" s="142"/>
      <c r="N1" s="142"/>
      <c r="O1" s="142"/>
      <c r="P1" s="142"/>
      <c r="Q1" s="142"/>
      <c r="R1" s="142"/>
      <c r="S1" s="142"/>
      <c r="T1" s="142"/>
      <c r="U1" s="142"/>
    </row>
    <row r="2" spans="1:21" s="46" customFormat="1" ht="15.5" x14ac:dyDescent="0.35">
      <c r="A2" s="143" t="s">
        <v>388</v>
      </c>
      <c r="B2" s="142"/>
      <c r="C2" s="142"/>
      <c r="D2" s="142"/>
      <c r="E2" s="142"/>
      <c r="F2" s="142"/>
      <c r="G2" s="142"/>
      <c r="H2" s="142"/>
      <c r="I2" s="142"/>
      <c r="J2" s="142"/>
      <c r="K2" s="142"/>
      <c r="L2" s="142"/>
      <c r="M2" s="142"/>
      <c r="N2" s="142"/>
      <c r="O2" s="142"/>
      <c r="P2" s="142"/>
      <c r="Q2" s="142"/>
      <c r="R2" s="142"/>
      <c r="S2" s="142"/>
      <c r="T2" s="144"/>
      <c r="U2" s="144"/>
    </row>
    <row r="3" spans="1:21" s="35" customFormat="1" ht="15.75" customHeight="1" x14ac:dyDescent="0.35">
      <c r="A3" s="53" t="s">
        <v>132</v>
      </c>
      <c r="S3" s="1"/>
    </row>
    <row r="4" spans="1:21" s="35" customFormat="1" ht="15.75" customHeight="1" x14ac:dyDescent="0.35">
      <c r="A4" s="146" t="s">
        <v>137</v>
      </c>
      <c r="B4" s="146"/>
      <c r="C4" s="146"/>
      <c r="D4" s="146"/>
      <c r="E4" s="146"/>
      <c r="F4" s="146"/>
      <c r="G4" s="146"/>
      <c r="H4" s="146"/>
      <c r="I4" s="146"/>
      <c r="J4" s="146"/>
      <c r="K4" s="146"/>
      <c r="L4" s="146"/>
      <c r="M4" s="146"/>
      <c r="N4" s="146"/>
      <c r="O4" s="146"/>
      <c r="P4" s="146"/>
      <c r="Q4" s="146"/>
      <c r="R4" s="146"/>
      <c r="S4" s="146"/>
    </row>
    <row r="5" spans="1:21" s="35" customFormat="1" ht="15.75" customHeight="1" x14ac:dyDescent="0.35">
      <c r="A5" s="433" t="s">
        <v>138</v>
      </c>
      <c r="B5" s="433"/>
      <c r="C5" s="433"/>
      <c r="D5" s="433"/>
      <c r="E5" s="433"/>
      <c r="F5" s="433"/>
      <c r="G5" s="433"/>
      <c r="H5" s="433"/>
      <c r="I5" s="433"/>
      <c r="J5" s="433"/>
      <c r="K5" s="433"/>
      <c r="L5" s="433"/>
      <c r="M5" s="433"/>
      <c r="N5" s="433"/>
      <c r="O5" s="433"/>
      <c r="P5" s="433"/>
      <c r="Q5" s="433"/>
      <c r="R5" s="433"/>
      <c r="S5" s="433"/>
    </row>
    <row r="6" spans="1:21" ht="15.5" x14ac:dyDescent="0.35">
      <c r="A6" s="53" t="s">
        <v>106</v>
      </c>
      <c r="B6" s="35"/>
      <c r="C6" s="35"/>
      <c r="D6" s="35"/>
      <c r="E6" s="35"/>
      <c r="F6" s="35"/>
      <c r="G6" s="35"/>
      <c r="H6" s="35"/>
      <c r="I6" s="35"/>
      <c r="J6" s="35"/>
      <c r="K6" s="35"/>
      <c r="L6" s="35"/>
      <c r="M6" s="35"/>
      <c r="N6" s="35"/>
      <c r="O6" s="35"/>
      <c r="P6" s="35"/>
      <c r="Q6" s="35"/>
      <c r="R6" s="35"/>
    </row>
    <row r="7" spans="1:21" s="35" customFormat="1" ht="15.5" x14ac:dyDescent="0.35">
      <c r="A7" s="146" t="s">
        <v>154</v>
      </c>
      <c r="B7" s="146"/>
      <c r="C7" s="146"/>
      <c r="D7" s="146"/>
      <c r="E7" s="146"/>
      <c r="F7" s="146"/>
      <c r="G7" s="146"/>
      <c r="H7" s="146"/>
      <c r="I7" s="146"/>
      <c r="J7" s="146"/>
      <c r="K7" s="146"/>
      <c r="L7" s="146"/>
      <c r="M7" s="146"/>
      <c r="N7" s="146"/>
      <c r="O7" s="146"/>
      <c r="P7" s="146"/>
      <c r="Q7" s="146"/>
      <c r="R7" s="146"/>
      <c r="S7" s="146"/>
    </row>
    <row r="8" spans="1:21" s="35" customFormat="1" ht="15.5" x14ac:dyDescent="0.35">
      <c r="A8" s="146" t="s">
        <v>155</v>
      </c>
      <c r="B8" s="146"/>
      <c r="C8" s="146"/>
      <c r="D8" s="146"/>
      <c r="E8" s="146"/>
      <c r="F8" s="146"/>
      <c r="G8" s="146"/>
      <c r="H8" s="146"/>
      <c r="I8" s="146"/>
      <c r="J8" s="146"/>
      <c r="K8" s="146"/>
      <c r="L8" s="146"/>
      <c r="M8" s="146"/>
      <c r="N8" s="146"/>
      <c r="O8" s="146"/>
      <c r="P8" s="146"/>
      <c r="Q8" s="146"/>
      <c r="R8" s="146"/>
      <c r="S8" s="146"/>
    </row>
    <row r="9" spans="1:21" s="35" customFormat="1" ht="15.5" x14ac:dyDescent="0.35">
      <c r="A9" s="146" t="s">
        <v>156</v>
      </c>
      <c r="B9" s="146"/>
      <c r="C9" s="146"/>
      <c r="D9" s="146"/>
      <c r="E9" s="146"/>
      <c r="F9" s="146"/>
      <c r="G9" s="146"/>
      <c r="H9" s="146"/>
      <c r="I9" s="146"/>
      <c r="J9" s="146"/>
      <c r="K9" s="146"/>
      <c r="L9" s="146"/>
      <c r="M9" s="146"/>
      <c r="N9" s="146"/>
      <c r="O9" s="146"/>
      <c r="P9" s="146"/>
      <c r="Q9" s="146"/>
      <c r="R9" s="146"/>
      <c r="S9" s="146"/>
    </row>
    <row r="10" spans="1:21" s="35" customFormat="1" ht="15" customHeight="1" x14ac:dyDescent="0.35">
      <c r="A10" s="146" t="s">
        <v>157</v>
      </c>
      <c r="B10" s="146"/>
      <c r="C10" s="146"/>
      <c r="D10" s="146"/>
      <c r="E10" s="146"/>
      <c r="F10" s="146"/>
      <c r="G10" s="146"/>
      <c r="H10" s="146"/>
      <c r="I10" s="146"/>
      <c r="J10" s="146"/>
      <c r="K10" s="146"/>
      <c r="L10" s="146"/>
      <c r="M10" s="146"/>
      <c r="N10" s="146"/>
      <c r="O10" s="146"/>
      <c r="P10" s="146"/>
      <c r="Q10" s="146"/>
      <c r="R10" s="146"/>
      <c r="S10" s="146"/>
    </row>
    <row r="11" spans="1:21" s="35" customFormat="1" ht="15.75" customHeight="1" x14ac:dyDescent="0.35">
      <c r="A11" s="53" t="s">
        <v>133</v>
      </c>
      <c r="S11" s="1"/>
    </row>
    <row r="12" spans="1:21" s="35" customFormat="1" ht="15.75" customHeight="1" x14ac:dyDescent="0.35">
      <c r="A12" s="146" t="s">
        <v>139</v>
      </c>
      <c r="B12" s="146"/>
      <c r="C12" s="146"/>
      <c r="D12" s="146"/>
      <c r="E12" s="146"/>
      <c r="F12" s="146"/>
      <c r="G12" s="146"/>
      <c r="H12" s="146"/>
      <c r="I12" s="146"/>
      <c r="J12" s="146"/>
      <c r="K12" s="146"/>
      <c r="L12" s="146"/>
      <c r="M12" s="146"/>
      <c r="N12" s="146"/>
      <c r="O12" s="146"/>
      <c r="P12" s="146"/>
      <c r="Q12" s="146"/>
      <c r="R12" s="146"/>
      <c r="S12" s="146"/>
    </row>
    <row r="13" spans="1:21" s="35" customFormat="1" ht="15.75" customHeight="1" x14ac:dyDescent="0.35">
      <c r="A13" s="146" t="s">
        <v>482</v>
      </c>
      <c r="B13" s="146"/>
      <c r="C13" s="146"/>
      <c r="D13" s="146"/>
      <c r="E13" s="146"/>
      <c r="F13" s="146"/>
      <c r="G13" s="146"/>
      <c r="H13" s="146"/>
      <c r="I13" s="146"/>
      <c r="J13" s="146"/>
      <c r="K13" s="146"/>
      <c r="L13" s="146"/>
      <c r="M13" s="146"/>
      <c r="N13" s="146"/>
      <c r="O13" s="146"/>
      <c r="P13" s="146"/>
      <c r="Q13" s="146"/>
      <c r="R13" s="146"/>
      <c r="S13" s="146"/>
    </row>
    <row r="14" spans="1:21" s="35" customFormat="1" ht="15.75" customHeight="1" x14ac:dyDescent="0.35">
      <c r="A14" s="146" t="s">
        <v>140</v>
      </c>
      <c r="B14" s="146"/>
      <c r="C14" s="146"/>
      <c r="D14" s="146"/>
      <c r="E14" s="146"/>
      <c r="F14" s="146"/>
      <c r="G14" s="146"/>
      <c r="H14" s="146"/>
      <c r="I14" s="146"/>
      <c r="J14" s="146"/>
      <c r="K14" s="146"/>
      <c r="L14" s="146"/>
      <c r="M14" s="146"/>
      <c r="N14" s="146"/>
      <c r="O14" s="146"/>
      <c r="P14" s="146"/>
      <c r="Q14" s="146"/>
      <c r="R14" s="146"/>
      <c r="S14" s="146"/>
    </row>
    <row r="15" spans="1:21" s="35" customFormat="1" ht="15.75" customHeight="1" x14ac:dyDescent="0.35">
      <c r="A15" s="146" t="s">
        <v>387</v>
      </c>
      <c r="B15" s="146"/>
      <c r="C15" s="146"/>
      <c r="D15" s="146"/>
      <c r="E15" s="146"/>
      <c r="F15" s="146"/>
      <c r="G15" s="146"/>
      <c r="H15" s="146"/>
      <c r="I15" s="146"/>
      <c r="J15" s="146"/>
      <c r="K15" s="146"/>
      <c r="L15" s="146"/>
      <c r="M15" s="146"/>
      <c r="N15" s="146"/>
      <c r="O15" s="146"/>
      <c r="P15" s="146"/>
      <c r="Q15" s="146"/>
      <c r="R15" s="146"/>
      <c r="S15" s="146"/>
    </row>
    <row r="16" spans="1:21" s="35" customFormat="1" ht="15" customHeight="1" x14ac:dyDescent="0.35">
      <c r="A16" s="146" t="s">
        <v>141</v>
      </c>
      <c r="B16" s="146"/>
      <c r="C16" s="146"/>
      <c r="D16" s="146"/>
      <c r="E16" s="146"/>
      <c r="F16" s="146"/>
      <c r="G16" s="146"/>
      <c r="H16" s="146"/>
      <c r="I16" s="146"/>
      <c r="J16" s="146"/>
      <c r="K16" s="146"/>
      <c r="L16" s="146"/>
      <c r="M16" s="146"/>
      <c r="N16" s="146"/>
      <c r="O16" s="146"/>
      <c r="P16" s="146"/>
      <c r="Q16" s="146"/>
      <c r="R16" s="146"/>
      <c r="S16" s="146"/>
    </row>
    <row r="17" spans="1:19" s="35" customFormat="1" ht="15" customHeight="1" x14ac:dyDescent="0.35">
      <c r="A17" s="146" t="s">
        <v>158</v>
      </c>
      <c r="B17" s="146"/>
      <c r="C17" s="146"/>
      <c r="D17" s="146"/>
      <c r="E17" s="146"/>
      <c r="F17" s="146"/>
      <c r="G17" s="146"/>
      <c r="H17" s="146"/>
      <c r="I17" s="146"/>
      <c r="J17" s="146"/>
      <c r="K17" s="146"/>
      <c r="L17" s="146"/>
      <c r="M17" s="146"/>
      <c r="N17" s="146"/>
      <c r="O17" s="146"/>
      <c r="P17" s="146"/>
      <c r="Q17" s="146"/>
      <c r="R17" s="146"/>
      <c r="S17" s="146"/>
    </row>
    <row r="18" spans="1:19" s="35" customFormat="1" ht="15.75" customHeight="1" x14ac:dyDescent="0.35">
      <c r="A18" s="146" t="s">
        <v>159</v>
      </c>
      <c r="B18" s="146"/>
      <c r="C18" s="146"/>
      <c r="D18" s="146"/>
      <c r="E18" s="146"/>
      <c r="F18" s="146"/>
      <c r="G18" s="146"/>
      <c r="H18" s="146"/>
      <c r="I18" s="146"/>
      <c r="J18" s="146"/>
      <c r="K18" s="146"/>
      <c r="L18" s="146"/>
      <c r="M18" s="146"/>
      <c r="N18" s="146"/>
      <c r="O18" s="146"/>
      <c r="P18" s="146"/>
      <c r="Q18" s="146"/>
      <c r="R18" s="146"/>
      <c r="S18" s="146"/>
    </row>
    <row r="19" spans="1:19" s="35" customFormat="1" ht="15.75" customHeight="1" x14ac:dyDescent="0.35">
      <c r="A19" s="146" t="s">
        <v>481</v>
      </c>
      <c r="B19" s="146"/>
      <c r="C19" s="146"/>
      <c r="D19" s="146"/>
      <c r="E19" s="146"/>
      <c r="F19" s="146"/>
      <c r="G19" s="146"/>
      <c r="H19" s="146"/>
      <c r="I19" s="146"/>
      <c r="J19" s="146"/>
      <c r="K19" s="146"/>
      <c r="L19" s="146"/>
      <c r="M19" s="146"/>
      <c r="N19" s="146"/>
      <c r="O19" s="146"/>
      <c r="P19" s="146"/>
      <c r="Q19" s="146"/>
      <c r="R19" s="146"/>
      <c r="S19" s="146"/>
    </row>
    <row r="20" spans="1:19" ht="15.5" x14ac:dyDescent="0.35">
      <c r="A20" s="53" t="s">
        <v>107</v>
      </c>
      <c r="B20" s="35"/>
      <c r="C20" s="35"/>
      <c r="D20" s="35"/>
      <c r="E20" s="35"/>
      <c r="F20" s="35"/>
      <c r="G20" s="35"/>
      <c r="H20" s="35"/>
      <c r="I20" s="35"/>
      <c r="J20" s="35"/>
      <c r="K20" s="35"/>
      <c r="L20" s="35"/>
      <c r="M20" s="35"/>
      <c r="N20" s="35"/>
      <c r="O20" s="35"/>
      <c r="P20" s="35"/>
      <c r="Q20" s="35"/>
      <c r="R20" s="35"/>
    </row>
    <row r="21" spans="1:19" s="35" customFormat="1" ht="15" customHeight="1" x14ac:dyDescent="0.35">
      <c r="A21" s="146" t="s">
        <v>142</v>
      </c>
      <c r="B21" s="146"/>
      <c r="C21" s="146"/>
      <c r="D21" s="146"/>
      <c r="E21" s="146"/>
      <c r="F21" s="146"/>
      <c r="G21" s="146"/>
      <c r="H21" s="146"/>
      <c r="I21" s="146"/>
      <c r="J21" s="146"/>
      <c r="K21" s="146"/>
      <c r="L21" s="146"/>
      <c r="M21" s="146"/>
      <c r="N21" s="146"/>
      <c r="O21" s="146"/>
      <c r="P21" s="146"/>
      <c r="Q21" s="146"/>
      <c r="R21" s="146"/>
      <c r="S21" s="146"/>
    </row>
    <row r="22" spans="1:19" s="35" customFormat="1" ht="15.75" customHeight="1" x14ac:dyDescent="0.35">
      <c r="A22" s="146" t="s">
        <v>160</v>
      </c>
      <c r="B22" s="146"/>
      <c r="C22" s="146"/>
      <c r="D22" s="146"/>
      <c r="E22" s="146"/>
      <c r="F22" s="146"/>
      <c r="G22" s="146"/>
      <c r="H22" s="146"/>
      <c r="I22" s="146"/>
      <c r="J22" s="146"/>
      <c r="K22" s="146"/>
      <c r="L22" s="146"/>
      <c r="M22" s="146"/>
      <c r="N22" s="146"/>
      <c r="O22" s="146"/>
      <c r="P22" s="146"/>
      <c r="Q22" s="146"/>
      <c r="R22" s="146"/>
      <c r="S22" s="146"/>
    </row>
    <row r="23" spans="1:19" s="35" customFormat="1" ht="15.75" customHeight="1" x14ac:dyDescent="0.35">
      <c r="A23" s="146" t="s">
        <v>150</v>
      </c>
      <c r="B23" s="146"/>
      <c r="C23" s="146"/>
      <c r="D23" s="146"/>
      <c r="E23" s="146"/>
      <c r="F23" s="146"/>
      <c r="G23" s="146"/>
      <c r="H23" s="146"/>
      <c r="I23" s="146"/>
      <c r="J23" s="146"/>
      <c r="K23" s="146"/>
      <c r="L23" s="146"/>
      <c r="M23" s="146"/>
      <c r="N23" s="146"/>
      <c r="O23" s="146"/>
      <c r="P23" s="146"/>
      <c r="Q23" s="146"/>
      <c r="R23" s="146"/>
      <c r="S23" s="146"/>
    </row>
    <row r="24" spans="1:19" s="35" customFormat="1" ht="15.75" customHeight="1" x14ac:dyDescent="0.35">
      <c r="A24" s="146" t="s">
        <v>143</v>
      </c>
      <c r="B24" s="146"/>
      <c r="C24" s="146"/>
      <c r="D24" s="146"/>
      <c r="E24" s="146"/>
      <c r="F24" s="146"/>
      <c r="G24" s="146"/>
      <c r="H24" s="146"/>
      <c r="I24" s="146"/>
      <c r="J24" s="146"/>
      <c r="K24" s="146"/>
      <c r="L24" s="146"/>
      <c r="M24" s="146"/>
      <c r="N24" s="146"/>
      <c r="O24" s="146"/>
      <c r="P24" s="146"/>
      <c r="Q24" s="146"/>
      <c r="R24" s="146"/>
      <c r="S24" s="146"/>
    </row>
    <row r="25" spans="1:19" s="35" customFormat="1" ht="15.75" customHeight="1" x14ac:dyDescent="0.35">
      <c r="A25" s="146" t="s">
        <v>151</v>
      </c>
      <c r="B25" s="146"/>
      <c r="C25" s="146"/>
      <c r="D25" s="146"/>
      <c r="E25" s="146"/>
      <c r="F25" s="146"/>
      <c r="G25" s="146"/>
      <c r="H25" s="146"/>
      <c r="I25" s="146"/>
      <c r="J25" s="146"/>
      <c r="K25" s="146"/>
      <c r="L25" s="146"/>
      <c r="M25" s="146"/>
      <c r="N25" s="146"/>
      <c r="O25" s="146"/>
      <c r="P25" s="146"/>
      <c r="Q25" s="146"/>
      <c r="R25" s="146"/>
      <c r="S25" s="146"/>
    </row>
    <row r="26" spans="1:19" s="35" customFormat="1" ht="15.75" customHeight="1" x14ac:dyDescent="0.35">
      <c r="A26" s="146" t="s">
        <v>152</v>
      </c>
      <c r="B26" s="146"/>
      <c r="C26" s="146"/>
      <c r="D26" s="146"/>
      <c r="E26" s="146"/>
      <c r="F26" s="146"/>
      <c r="G26" s="146"/>
      <c r="H26" s="146"/>
      <c r="I26" s="146"/>
      <c r="J26" s="146"/>
      <c r="K26" s="146"/>
      <c r="L26" s="146"/>
      <c r="M26" s="146"/>
      <c r="N26" s="146"/>
      <c r="O26" s="146"/>
      <c r="P26" s="146"/>
      <c r="Q26" s="146"/>
      <c r="R26" s="146"/>
      <c r="S26" s="146"/>
    </row>
    <row r="27" spans="1:19" s="35" customFormat="1" ht="15.5" customHeight="1" x14ac:dyDescent="0.35">
      <c r="A27" s="146" t="s">
        <v>153</v>
      </c>
      <c r="B27" s="146"/>
      <c r="C27" s="146"/>
      <c r="D27" s="146"/>
      <c r="E27" s="146"/>
      <c r="F27" s="146"/>
      <c r="G27" s="146"/>
      <c r="H27" s="146"/>
      <c r="I27" s="146"/>
      <c r="J27" s="146"/>
      <c r="K27" s="146"/>
      <c r="L27" s="146"/>
      <c r="M27" s="146"/>
      <c r="N27" s="146"/>
      <c r="O27" s="146"/>
      <c r="P27" s="146"/>
      <c r="Q27" s="146"/>
      <c r="R27" s="146"/>
      <c r="S27" s="146"/>
    </row>
    <row r="28" spans="1:19" s="35" customFormat="1" ht="15.75" customHeight="1" x14ac:dyDescent="0.35">
      <c r="A28" s="53" t="s">
        <v>169</v>
      </c>
      <c r="S28" s="1"/>
    </row>
    <row r="29" spans="1:19" s="2" customFormat="1" ht="15.75" customHeight="1" x14ac:dyDescent="0.35">
      <c r="A29" s="147" t="s">
        <v>235</v>
      </c>
      <c r="B29" s="147"/>
      <c r="C29" s="147"/>
      <c r="D29" s="147"/>
      <c r="E29" s="147"/>
      <c r="F29" s="147"/>
      <c r="G29" s="147"/>
      <c r="H29" s="147"/>
      <c r="I29" s="147"/>
      <c r="J29" s="147"/>
      <c r="K29" s="147"/>
      <c r="L29" s="147"/>
      <c r="M29" s="147"/>
      <c r="N29" s="147"/>
      <c r="O29" s="147"/>
      <c r="P29" s="147"/>
      <c r="Q29" s="147"/>
      <c r="R29" s="147"/>
      <c r="S29" s="147"/>
    </row>
    <row r="30" spans="1:19" s="2" customFormat="1" ht="15.75" customHeight="1" x14ac:dyDescent="0.35">
      <c r="A30" s="147" t="s">
        <v>629</v>
      </c>
      <c r="B30" s="147"/>
      <c r="C30" s="147"/>
      <c r="D30" s="147"/>
      <c r="E30" s="147"/>
      <c r="F30" s="147"/>
      <c r="G30" s="147"/>
      <c r="H30" s="147"/>
      <c r="I30" s="147"/>
      <c r="J30" s="147"/>
      <c r="K30" s="147"/>
      <c r="L30" s="147"/>
      <c r="M30" s="147"/>
      <c r="N30" s="147"/>
      <c r="O30" s="147"/>
      <c r="P30" s="147"/>
      <c r="Q30" s="147"/>
      <c r="R30" s="147"/>
      <c r="S30" s="147"/>
    </row>
    <row r="31" spans="1:19" ht="15" customHeight="1" x14ac:dyDescent="0.35">
      <c r="A31" s="53" t="s">
        <v>108</v>
      </c>
      <c r="B31" s="35"/>
      <c r="C31" s="35"/>
      <c r="D31" s="35"/>
      <c r="E31" s="35"/>
      <c r="F31" s="35"/>
      <c r="G31" s="35"/>
      <c r="H31" s="35"/>
      <c r="I31" s="35"/>
      <c r="J31" s="35"/>
      <c r="K31" s="35"/>
      <c r="L31" s="35"/>
      <c r="M31" s="35"/>
      <c r="N31" s="35"/>
      <c r="O31" s="35"/>
      <c r="P31" s="35"/>
      <c r="Q31" s="35"/>
      <c r="R31" s="35"/>
    </row>
    <row r="32" spans="1:19" s="35" customFormat="1" ht="15" customHeight="1" x14ac:dyDescent="0.35">
      <c r="A32" s="146" t="s">
        <v>166</v>
      </c>
      <c r="B32" s="146"/>
      <c r="C32" s="146"/>
      <c r="D32" s="146"/>
      <c r="E32" s="146"/>
      <c r="F32" s="146"/>
      <c r="G32" s="146"/>
      <c r="H32" s="146"/>
      <c r="I32" s="146"/>
      <c r="J32" s="146"/>
      <c r="K32" s="146"/>
      <c r="L32" s="146"/>
      <c r="M32" s="146"/>
      <c r="N32" s="146"/>
      <c r="O32" s="146"/>
      <c r="P32" s="146"/>
      <c r="Q32" s="146"/>
      <c r="R32" s="146"/>
      <c r="S32" s="146"/>
    </row>
    <row r="33" spans="1:19" s="35" customFormat="1" ht="15.75" customHeight="1" x14ac:dyDescent="0.35">
      <c r="A33" s="433" t="s">
        <v>189</v>
      </c>
      <c r="B33" s="433"/>
      <c r="C33" s="433"/>
      <c r="D33" s="433"/>
      <c r="E33" s="433"/>
      <c r="F33" s="433"/>
      <c r="G33" s="433"/>
      <c r="H33" s="433"/>
      <c r="I33" s="433"/>
      <c r="J33" s="433"/>
      <c r="K33" s="433"/>
      <c r="L33" s="433"/>
      <c r="M33" s="433"/>
      <c r="N33" s="433"/>
      <c r="O33" s="433"/>
      <c r="P33" s="433"/>
      <c r="Q33" s="433"/>
      <c r="R33" s="433"/>
      <c r="S33" s="433"/>
    </row>
    <row r="34" spans="1:19" ht="15.5" x14ac:dyDescent="0.35">
      <c r="A34" s="55" t="s">
        <v>630</v>
      </c>
    </row>
    <row r="35" spans="1:19" s="35" customFormat="1" ht="15" customHeight="1" x14ac:dyDescent="0.35">
      <c r="A35" s="146" t="s">
        <v>167</v>
      </c>
      <c r="B35" s="146"/>
      <c r="C35" s="146"/>
      <c r="D35" s="146"/>
      <c r="E35" s="146"/>
      <c r="F35" s="146"/>
      <c r="G35" s="146"/>
      <c r="H35" s="146"/>
      <c r="I35" s="146"/>
      <c r="J35" s="146"/>
      <c r="K35" s="146"/>
      <c r="L35" s="146"/>
      <c r="M35" s="146"/>
      <c r="N35" s="146"/>
      <c r="O35" s="146"/>
      <c r="P35" s="146"/>
      <c r="Q35" s="146"/>
      <c r="R35" s="146"/>
      <c r="S35" s="146"/>
    </row>
    <row r="36" spans="1:19" s="35" customFormat="1" ht="14.5" customHeight="1" x14ac:dyDescent="0.35">
      <c r="A36" s="146" t="s">
        <v>168</v>
      </c>
      <c r="B36" s="146"/>
      <c r="C36" s="146"/>
      <c r="D36" s="146"/>
      <c r="E36" s="146"/>
      <c r="F36" s="146"/>
      <c r="G36" s="146"/>
      <c r="H36" s="146"/>
      <c r="I36" s="146"/>
      <c r="J36" s="146"/>
      <c r="K36" s="146"/>
      <c r="L36" s="146"/>
      <c r="M36" s="146"/>
      <c r="N36" s="146"/>
      <c r="O36" s="146"/>
      <c r="P36" s="146"/>
      <c r="Q36" s="146"/>
      <c r="R36" s="146"/>
      <c r="S36" s="146"/>
    </row>
    <row r="37" spans="1:19" ht="27" customHeight="1" x14ac:dyDescent="0.35">
      <c r="A37" s="417" t="s">
        <v>490</v>
      </c>
      <c r="B37" s="53"/>
      <c r="C37" s="53"/>
      <c r="D37" s="56"/>
      <c r="E37" s="56"/>
      <c r="F37" s="56"/>
      <c r="G37" s="56"/>
      <c r="H37" s="56"/>
      <c r="I37" s="56"/>
      <c r="J37" s="56"/>
      <c r="K37" s="56"/>
      <c r="L37" s="56"/>
      <c r="M37" s="56"/>
      <c r="N37" s="56"/>
      <c r="O37" s="56"/>
      <c r="P37" s="56"/>
      <c r="Q37" s="56"/>
      <c r="R37" s="56"/>
      <c r="S37" s="56"/>
    </row>
    <row r="38" spans="1:19" ht="15" customHeight="1" x14ac:dyDescent="0.25">
      <c r="A38" s="434" t="s">
        <v>104</v>
      </c>
      <c r="B38" s="434"/>
      <c r="C38" s="434"/>
      <c r="D38" s="434"/>
      <c r="E38" s="434"/>
      <c r="F38" s="434"/>
      <c r="G38" s="434"/>
      <c r="H38" s="434"/>
      <c r="I38" s="434"/>
      <c r="J38" s="434"/>
      <c r="K38" s="434"/>
      <c r="L38" s="434"/>
      <c r="M38" s="434"/>
      <c r="N38" s="434"/>
      <c r="O38" s="434"/>
      <c r="P38" s="434"/>
      <c r="Q38" s="434"/>
      <c r="R38" s="434"/>
      <c r="S38" s="434"/>
    </row>
    <row r="39" spans="1:19" ht="15.75" customHeight="1" x14ac:dyDescent="0.25">
      <c r="A39" s="434"/>
      <c r="B39" s="434"/>
      <c r="C39" s="434"/>
      <c r="D39" s="434"/>
      <c r="E39" s="434"/>
      <c r="F39" s="434"/>
      <c r="G39" s="434"/>
      <c r="H39" s="434"/>
      <c r="I39" s="434"/>
      <c r="J39" s="434"/>
      <c r="K39" s="434"/>
      <c r="L39" s="434"/>
      <c r="M39" s="434"/>
      <c r="N39" s="434"/>
      <c r="O39" s="434"/>
      <c r="P39" s="434"/>
      <c r="Q39" s="434"/>
      <c r="R39" s="434"/>
      <c r="S39" s="434"/>
    </row>
    <row r="40" spans="1:19" ht="15.75" customHeight="1" x14ac:dyDescent="0.35">
      <c r="A40" s="145"/>
      <c r="B40" s="145"/>
      <c r="C40" s="145"/>
      <c r="D40" s="145"/>
      <c r="E40" s="145"/>
      <c r="F40" s="145"/>
      <c r="G40" s="145"/>
      <c r="H40" s="145"/>
      <c r="I40" s="145"/>
      <c r="J40" s="145"/>
      <c r="K40" s="145"/>
      <c r="L40" s="145"/>
      <c r="M40" s="145"/>
      <c r="N40" s="145"/>
      <c r="O40" s="145"/>
      <c r="P40" s="145"/>
      <c r="Q40" s="145"/>
      <c r="R40" s="145"/>
      <c r="S40" s="145"/>
    </row>
    <row r="41" spans="1:19" ht="15.5" x14ac:dyDescent="0.35">
      <c r="A41" s="165"/>
      <c r="B41" s="55"/>
      <c r="C41" s="55"/>
      <c r="D41" s="55"/>
      <c r="E41" s="55"/>
      <c r="F41" s="55"/>
      <c r="G41" s="55"/>
      <c r="H41" s="55"/>
      <c r="I41" s="55"/>
      <c r="J41" s="55"/>
      <c r="K41" s="55"/>
      <c r="L41" s="55"/>
      <c r="M41" s="55"/>
      <c r="N41" s="55"/>
      <c r="O41" s="55"/>
      <c r="P41" s="55"/>
      <c r="Q41" s="55"/>
      <c r="R41" s="55"/>
      <c r="S41" s="80"/>
    </row>
    <row r="42" spans="1:19" ht="15.5" x14ac:dyDescent="0.35">
      <c r="A42" s="55"/>
      <c r="B42" s="55"/>
      <c r="C42" s="55"/>
      <c r="D42" s="55"/>
      <c r="E42" s="55"/>
      <c r="F42" s="55"/>
      <c r="G42" s="55"/>
      <c r="H42" s="55"/>
      <c r="I42" s="55"/>
      <c r="J42" s="55"/>
      <c r="K42" s="55"/>
      <c r="L42" s="55"/>
      <c r="M42" s="55"/>
      <c r="N42" s="55"/>
      <c r="O42" s="55"/>
      <c r="P42" s="55"/>
      <c r="Q42" s="55"/>
      <c r="R42" s="55"/>
      <c r="S42" s="80"/>
    </row>
    <row r="43" spans="1:19" s="35" customFormat="1" ht="15.75" customHeight="1" x14ac:dyDescent="0.35">
      <c r="A43" s="433"/>
      <c r="B43" s="433"/>
      <c r="C43" s="433"/>
      <c r="D43" s="433"/>
      <c r="E43" s="433"/>
      <c r="F43" s="433"/>
      <c r="G43" s="433"/>
      <c r="H43" s="433"/>
      <c r="I43" s="433"/>
      <c r="J43" s="433"/>
      <c r="K43" s="433"/>
      <c r="L43" s="433"/>
      <c r="M43" s="433"/>
      <c r="N43" s="433"/>
      <c r="O43" s="433"/>
      <c r="P43" s="433"/>
      <c r="Q43" s="433"/>
      <c r="R43" s="433"/>
      <c r="S43" s="433"/>
    </row>
    <row r="44" spans="1:19" ht="15" customHeight="1" x14ac:dyDescent="0.35">
      <c r="A44" s="53"/>
      <c r="B44" s="35"/>
      <c r="C44" s="35"/>
      <c r="D44" s="35"/>
      <c r="E44" s="35"/>
      <c r="F44" s="35"/>
      <c r="G44" s="35"/>
      <c r="H44" s="35"/>
      <c r="I44" s="35"/>
      <c r="J44" s="35"/>
      <c r="K44" s="35"/>
      <c r="L44" s="35"/>
      <c r="M44" s="35"/>
      <c r="N44" s="35"/>
      <c r="O44" s="35"/>
      <c r="P44" s="35"/>
      <c r="Q44" s="35"/>
      <c r="R44" s="35"/>
    </row>
    <row r="45" spans="1:19" ht="15.5" x14ac:dyDescent="0.35">
      <c r="A45" s="35"/>
      <c r="B45" s="35"/>
      <c r="C45" s="35"/>
      <c r="D45" s="35"/>
      <c r="E45" s="35"/>
      <c r="F45" s="35"/>
      <c r="G45" s="35"/>
      <c r="H45" s="35"/>
      <c r="I45" s="35"/>
      <c r="J45" s="35"/>
      <c r="K45" s="35"/>
      <c r="L45" s="35"/>
      <c r="M45" s="35"/>
      <c r="N45" s="35"/>
      <c r="O45" s="35"/>
      <c r="P45" s="35"/>
      <c r="Q45" s="35"/>
      <c r="R45" s="35"/>
    </row>
    <row r="46" spans="1:19" ht="15" customHeight="1" x14ac:dyDescent="0.35">
      <c r="A46" s="433"/>
      <c r="B46" s="433"/>
      <c r="C46" s="433"/>
      <c r="D46" s="433"/>
      <c r="E46" s="433"/>
      <c r="F46" s="433"/>
      <c r="G46" s="433"/>
      <c r="H46" s="433"/>
      <c r="I46" s="433"/>
      <c r="J46" s="433"/>
      <c r="K46" s="433"/>
      <c r="L46" s="433"/>
      <c r="M46" s="433"/>
      <c r="N46" s="433"/>
      <c r="O46" s="433"/>
      <c r="P46" s="433"/>
      <c r="Q46" s="433"/>
      <c r="R46" s="433"/>
      <c r="S46" s="433"/>
    </row>
    <row r="47" spans="1:19" s="35" customFormat="1" ht="15.75" customHeight="1" x14ac:dyDescent="0.35">
      <c r="A47" s="433"/>
      <c r="B47" s="433"/>
      <c r="C47" s="433"/>
      <c r="D47" s="433"/>
      <c r="E47" s="433"/>
      <c r="F47" s="433"/>
      <c r="G47" s="433"/>
      <c r="H47" s="433"/>
      <c r="I47" s="433"/>
      <c r="J47" s="433"/>
      <c r="K47" s="433"/>
      <c r="L47" s="433"/>
      <c r="M47" s="433"/>
      <c r="N47" s="433"/>
      <c r="O47" s="433"/>
      <c r="P47" s="433"/>
      <c r="Q47" s="433"/>
      <c r="R47" s="433"/>
      <c r="S47" s="433"/>
    </row>
    <row r="48" spans="1:19" s="35" customFormat="1" ht="15.75" customHeight="1" x14ac:dyDescent="0.35">
      <c r="A48" s="433"/>
      <c r="B48" s="433"/>
      <c r="C48" s="433"/>
      <c r="D48" s="433"/>
      <c r="E48" s="433"/>
      <c r="F48" s="433"/>
      <c r="G48" s="433"/>
      <c r="H48" s="433"/>
      <c r="I48" s="433"/>
      <c r="J48" s="433"/>
      <c r="K48" s="433"/>
      <c r="L48" s="433"/>
      <c r="M48" s="433"/>
      <c r="N48" s="433"/>
      <c r="O48" s="433"/>
      <c r="P48" s="433"/>
      <c r="Q48" s="433"/>
      <c r="R48" s="433"/>
      <c r="S48" s="433"/>
    </row>
    <row r="49" spans="1:19" s="35" customFormat="1" ht="15.75" customHeight="1" x14ac:dyDescent="0.35">
      <c r="A49" s="53"/>
      <c r="S49" s="1"/>
    </row>
    <row r="50" spans="1:19" s="35" customFormat="1" ht="15.75" customHeight="1" x14ac:dyDescent="0.35">
      <c r="A50" s="53"/>
      <c r="S50" s="1"/>
    </row>
    <row r="51" spans="1:19" s="35" customFormat="1" ht="15.75" customHeight="1" x14ac:dyDescent="0.35">
      <c r="A51" s="433"/>
      <c r="B51" s="433"/>
      <c r="C51" s="433"/>
      <c r="D51" s="433"/>
      <c r="E51" s="433"/>
      <c r="F51" s="433"/>
      <c r="G51" s="433"/>
      <c r="H51" s="433"/>
      <c r="I51" s="433"/>
      <c r="J51" s="433"/>
      <c r="K51" s="433"/>
      <c r="L51" s="433"/>
      <c r="M51" s="433"/>
      <c r="N51" s="433"/>
      <c r="O51" s="433"/>
      <c r="P51" s="433"/>
      <c r="Q51" s="433"/>
      <c r="R51" s="433"/>
      <c r="S51" s="433"/>
    </row>
    <row r="52" spans="1:19" s="35" customFormat="1" ht="15.75" customHeight="1" x14ac:dyDescent="0.35">
      <c r="A52" s="433"/>
      <c r="B52" s="433"/>
      <c r="C52" s="433"/>
      <c r="D52" s="433"/>
      <c r="E52" s="433"/>
      <c r="F52" s="433"/>
      <c r="G52" s="433"/>
      <c r="H52" s="433"/>
      <c r="I52" s="433"/>
      <c r="J52" s="433"/>
      <c r="K52" s="433"/>
      <c r="L52" s="433"/>
      <c r="M52" s="433"/>
      <c r="N52" s="433"/>
      <c r="O52" s="433"/>
      <c r="P52" s="433"/>
      <c r="Q52" s="433"/>
      <c r="R52" s="433"/>
      <c r="S52" s="433"/>
    </row>
    <row r="53" spans="1:19" s="35" customFormat="1" ht="15.75" customHeight="1" x14ac:dyDescent="0.35">
      <c r="A53" s="1"/>
      <c r="B53" s="1"/>
      <c r="C53" s="1"/>
      <c r="D53" s="1"/>
      <c r="E53" s="1"/>
      <c r="F53" s="1"/>
      <c r="G53" s="1"/>
      <c r="H53" s="1"/>
      <c r="I53" s="1"/>
      <c r="J53" s="1"/>
      <c r="K53" s="1"/>
      <c r="L53" s="1"/>
      <c r="M53" s="1"/>
      <c r="N53" s="1"/>
      <c r="O53" s="1"/>
      <c r="P53" s="1"/>
      <c r="Q53" s="1"/>
      <c r="R53" s="1"/>
      <c r="S53" s="1"/>
    </row>
    <row r="54" spans="1:19" s="35" customFormat="1" ht="15.75" customHeight="1" x14ac:dyDescent="0.35">
      <c r="A54" s="53"/>
      <c r="S54" s="1"/>
    </row>
    <row r="55" spans="1:19" s="35" customFormat="1" ht="15.75" customHeight="1" x14ac:dyDescent="0.35"/>
    <row r="56" spans="1:19" s="35" customFormat="1" ht="15.75" customHeight="1" x14ac:dyDescent="0.35">
      <c r="A56" s="433"/>
      <c r="B56" s="433"/>
      <c r="C56" s="433"/>
      <c r="D56" s="433"/>
      <c r="E56" s="433"/>
      <c r="F56" s="433"/>
      <c r="G56" s="433"/>
      <c r="H56" s="433"/>
      <c r="I56" s="433"/>
      <c r="J56" s="433"/>
      <c r="K56" s="433"/>
      <c r="L56" s="433"/>
      <c r="M56" s="433"/>
      <c r="N56" s="433"/>
      <c r="O56" s="433"/>
      <c r="P56" s="433"/>
      <c r="Q56" s="433"/>
      <c r="R56" s="433"/>
      <c r="S56" s="433"/>
    </row>
    <row r="57" spans="1:19" s="35" customFormat="1" ht="15.75" customHeight="1" x14ac:dyDescent="0.35">
      <c r="A57" s="433"/>
      <c r="B57" s="433"/>
      <c r="C57" s="433"/>
      <c r="D57" s="433"/>
      <c r="E57" s="433"/>
      <c r="F57" s="433"/>
      <c r="G57" s="433"/>
      <c r="H57" s="433"/>
      <c r="I57" s="433"/>
      <c r="J57" s="433"/>
      <c r="K57" s="433"/>
      <c r="L57" s="433"/>
      <c r="M57" s="433"/>
      <c r="N57" s="433"/>
      <c r="O57" s="433"/>
      <c r="P57" s="433"/>
      <c r="Q57" s="433"/>
      <c r="R57" s="433"/>
      <c r="S57" s="433"/>
    </row>
    <row r="58" spans="1:19" s="35" customFormat="1" ht="15.75" customHeight="1" x14ac:dyDescent="0.35">
      <c r="A58" s="433"/>
      <c r="B58" s="433"/>
      <c r="C58" s="433"/>
      <c r="D58" s="433"/>
      <c r="E58" s="433"/>
      <c r="F58" s="433"/>
      <c r="G58" s="433"/>
      <c r="H58" s="433"/>
      <c r="I58" s="433"/>
      <c r="J58" s="433"/>
      <c r="K58" s="433"/>
      <c r="L58" s="433"/>
      <c r="M58" s="433"/>
      <c r="N58" s="433"/>
      <c r="O58" s="433"/>
      <c r="P58" s="433"/>
      <c r="Q58" s="433"/>
      <c r="R58" s="433"/>
      <c r="S58" s="433"/>
    </row>
    <row r="59" spans="1:19" ht="15" customHeight="1" x14ac:dyDescent="0.35">
      <c r="A59" s="433"/>
      <c r="B59" s="433"/>
      <c r="C59" s="433"/>
      <c r="D59" s="433"/>
      <c r="E59" s="433"/>
      <c r="F59" s="433"/>
      <c r="G59" s="433"/>
      <c r="H59" s="433"/>
      <c r="I59" s="433"/>
      <c r="J59" s="433"/>
      <c r="K59" s="433"/>
      <c r="L59" s="433"/>
      <c r="M59" s="433"/>
      <c r="N59" s="433"/>
      <c r="O59" s="433"/>
      <c r="P59" s="433"/>
      <c r="Q59" s="433"/>
      <c r="R59" s="433"/>
      <c r="S59" s="433"/>
    </row>
    <row r="60" spans="1:19" ht="15" customHeight="1" x14ac:dyDescent="0.35">
      <c r="A60" s="433"/>
      <c r="B60" s="433"/>
      <c r="C60" s="433"/>
      <c r="D60" s="433"/>
      <c r="E60" s="433"/>
      <c r="F60" s="433"/>
      <c r="G60" s="433"/>
      <c r="H60" s="433"/>
      <c r="I60" s="433"/>
      <c r="J60" s="433"/>
      <c r="K60" s="433"/>
      <c r="L60" s="433"/>
      <c r="M60" s="433"/>
      <c r="N60" s="433"/>
      <c r="O60" s="433"/>
      <c r="P60" s="433"/>
      <c r="Q60" s="433"/>
      <c r="R60" s="433"/>
      <c r="S60" s="433"/>
    </row>
    <row r="61" spans="1:19" s="35" customFormat="1" ht="15.75" customHeight="1" x14ac:dyDescent="0.35">
      <c r="A61" s="433"/>
      <c r="B61" s="433"/>
      <c r="C61" s="433"/>
      <c r="D61" s="433"/>
      <c r="E61" s="433"/>
      <c r="F61" s="433"/>
      <c r="G61" s="433"/>
      <c r="H61" s="433"/>
      <c r="I61" s="433"/>
      <c r="J61" s="433"/>
      <c r="K61" s="433"/>
      <c r="L61" s="433"/>
      <c r="M61" s="433"/>
      <c r="N61" s="433"/>
      <c r="O61" s="433"/>
      <c r="P61" s="433"/>
      <c r="Q61" s="433"/>
      <c r="R61" s="433"/>
      <c r="S61" s="433"/>
    </row>
    <row r="62" spans="1:19" s="35" customFormat="1" ht="15.75" customHeight="1" x14ac:dyDescent="0.35">
      <c r="A62" s="433"/>
      <c r="B62" s="433"/>
      <c r="C62" s="433"/>
      <c r="D62" s="433"/>
      <c r="E62" s="433"/>
      <c r="F62" s="433"/>
      <c r="G62" s="433"/>
      <c r="H62" s="433"/>
      <c r="I62" s="433"/>
      <c r="J62" s="433"/>
      <c r="K62" s="433"/>
      <c r="L62" s="433"/>
      <c r="M62" s="433"/>
      <c r="N62" s="433"/>
      <c r="O62" s="433"/>
      <c r="P62" s="433"/>
      <c r="Q62" s="433"/>
      <c r="R62" s="433"/>
      <c r="S62" s="433"/>
    </row>
    <row r="63" spans="1:19" s="35" customFormat="1" ht="15.75" customHeight="1" x14ac:dyDescent="0.35">
      <c r="A63" s="433"/>
      <c r="B63" s="433"/>
      <c r="C63" s="433"/>
      <c r="D63" s="433"/>
      <c r="E63" s="433"/>
      <c r="F63" s="433"/>
      <c r="G63" s="433"/>
      <c r="H63" s="433"/>
      <c r="I63" s="433"/>
      <c r="J63" s="433"/>
      <c r="K63" s="433"/>
      <c r="L63" s="433"/>
      <c r="M63" s="433"/>
      <c r="N63" s="433"/>
      <c r="O63" s="433"/>
      <c r="P63" s="433"/>
      <c r="Q63" s="433"/>
      <c r="R63" s="433"/>
      <c r="S63" s="433"/>
    </row>
    <row r="64" spans="1:19" ht="15.5" x14ac:dyDescent="0.35">
      <c r="A64" s="53"/>
      <c r="B64" s="35"/>
      <c r="C64" s="35"/>
      <c r="D64" s="35"/>
      <c r="E64" s="35"/>
      <c r="F64" s="35"/>
      <c r="G64" s="35"/>
      <c r="H64" s="35"/>
      <c r="I64" s="35"/>
      <c r="J64" s="35"/>
      <c r="K64" s="35"/>
      <c r="L64" s="35"/>
      <c r="M64" s="35"/>
      <c r="N64" s="35"/>
      <c r="O64" s="35"/>
      <c r="P64" s="35"/>
      <c r="Q64" s="35"/>
      <c r="R64" s="35"/>
    </row>
    <row r="65" spans="1:19" s="35" customFormat="1" ht="15.75" customHeight="1" x14ac:dyDescent="0.35">
      <c r="A65" s="53"/>
      <c r="S65" s="1"/>
    </row>
    <row r="66" spans="1:19" ht="15.5" x14ac:dyDescent="0.35">
      <c r="A66" s="433"/>
      <c r="B66" s="433"/>
      <c r="C66" s="433"/>
      <c r="D66" s="433"/>
      <c r="E66" s="433"/>
      <c r="F66" s="433"/>
      <c r="G66" s="433"/>
      <c r="H66" s="433"/>
      <c r="I66" s="433"/>
      <c r="J66" s="433"/>
      <c r="K66" s="433"/>
      <c r="L66" s="433"/>
      <c r="M66" s="433"/>
      <c r="N66" s="433"/>
      <c r="O66" s="433"/>
      <c r="P66" s="433"/>
      <c r="Q66" s="433"/>
      <c r="R66" s="433"/>
      <c r="S66" s="433"/>
    </row>
    <row r="67" spans="1:19" ht="15.5" x14ac:dyDescent="0.35">
      <c r="A67" s="433"/>
      <c r="B67" s="433"/>
      <c r="C67" s="433"/>
      <c r="D67" s="433"/>
      <c r="E67" s="433"/>
      <c r="F67" s="433"/>
      <c r="G67" s="433"/>
      <c r="H67" s="433"/>
      <c r="I67" s="433"/>
      <c r="J67" s="433"/>
      <c r="K67" s="433"/>
      <c r="L67" s="433"/>
      <c r="M67" s="433"/>
      <c r="N67" s="433"/>
      <c r="O67" s="433"/>
      <c r="P67" s="433"/>
      <c r="Q67" s="433"/>
      <c r="R67" s="433"/>
      <c r="S67" s="433"/>
    </row>
    <row r="68" spans="1:19" ht="15.5" x14ac:dyDescent="0.35">
      <c r="A68" s="433"/>
      <c r="B68" s="433"/>
      <c r="C68" s="433"/>
      <c r="D68" s="433"/>
      <c r="E68" s="433"/>
      <c r="F68" s="433"/>
      <c r="G68" s="433"/>
      <c r="H68" s="433"/>
      <c r="I68" s="433"/>
      <c r="J68" s="433"/>
      <c r="K68" s="433"/>
      <c r="L68" s="433"/>
      <c r="M68" s="433"/>
      <c r="N68" s="433"/>
      <c r="O68" s="433"/>
      <c r="P68" s="433"/>
      <c r="Q68" s="433"/>
      <c r="R68" s="433"/>
      <c r="S68" s="433"/>
    </row>
    <row r="69" spans="1:19" ht="15" customHeight="1" x14ac:dyDescent="0.35">
      <c r="A69" s="433"/>
      <c r="B69" s="433"/>
      <c r="C69" s="433"/>
      <c r="D69" s="433"/>
      <c r="E69" s="433"/>
      <c r="F69" s="433"/>
      <c r="G69" s="433"/>
      <c r="H69" s="433"/>
      <c r="I69" s="433"/>
      <c r="J69" s="433"/>
      <c r="K69" s="433"/>
      <c r="L69" s="433"/>
      <c r="M69" s="433"/>
      <c r="N69" s="433"/>
      <c r="O69" s="433"/>
      <c r="P69" s="433"/>
      <c r="Q69" s="433"/>
      <c r="R69" s="433"/>
      <c r="S69" s="433"/>
    </row>
    <row r="70" spans="1:19" ht="15.5" x14ac:dyDescent="0.35">
      <c r="A70" s="136"/>
      <c r="B70" s="54"/>
      <c r="C70" s="54"/>
      <c r="D70" s="54"/>
      <c r="E70" s="54"/>
      <c r="F70" s="54"/>
      <c r="G70" s="54"/>
      <c r="H70" s="54"/>
      <c r="I70" s="54"/>
      <c r="J70" s="54"/>
      <c r="K70" s="54"/>
      <c r="L70" s="54"/>
      <c r="M70" s="54"/>
      <c r="N70" s="54"/>
      <c r="O70" s="54"/>
      <c r="P70" s="54"/>
      <c r="Q70" s="54"/>
      <c r="R70" s="54"/>
      <c r="S70" s="54"/>
    </row>
    <row r="71" spans="1:19" ht="15.5" x14ac:dyDescent="0.35">
      <c r="A71" s="55"/>
    </row>
    <row r="72" spans="1:19" x14ac:dyDescent="0.25">
      <c r="A72" s="56"/>
    </row>
    <row r="73" spans="1:19" ht="15" customHeight="1" x14ac:dyDescent="0.35">
      <c r="A73" s="433"/>
      <c r="B73" s="433"/>
      <c r="C73" s="433"/>
      <c r="D73" s="433"/>
      <c r="E73" s="433"/>
      <c r="F73" s="433"/>
      <c r="G73" s="433"/>
      <c r="H73" s="433"/>
      <c r="I73" s="433"/>
      <c r="J73" s="433"/>
      <c r="K73" s="433"/>
      <c r="L73" s="433"/>
      <c r="M73" s="433"/>
      <c r="N73" s="433"/>
      <c r="O73" s="433"/>
      <c r="P73" s="433"/>
      <c r="Q73" s="433"/>
      <c r="R73" s="433"/>
      <c r="S73" s="433"/>
    </row>
    <row r="74" spans="1:19" ht="15.5" x14ac:dyDescent="0.35">
      <c r="A74" s="433"/>
      <c r="B74" s="433"/>
      <c r="C74" s="433"/>
      <c r="D74" s="433"/>
      <c r="E74" s="433"/>
      <c r="F74" s="433"/>
      <c r="G74" s="433"/>
      <c r="H74" s="433"/>
      <c r="I74" s="433"/>
      <c r="J74" s="433"/>
      <c r="K74" s="433"/>
      <c r="L74" s="433"/>
      <c r="M74" s="433"/>
      <c r="N74" s="433"/>
      <c r="O74" s="433"/>
      <c r="P74" s="433"/>
      <c r="Q74" s="433"/>
      <c r="R74" s="433"/>
      <c r="S74" s="433"/>
    </row>
  </sheetData>
  <mergeCells count="23">
    <mergeCell ref="A33:S33"/>
    <mergeCell ref="A5:S5"/>
    <mergeCell ref="A74:S74"/>
    <mergeCell ref="A48:S48"/>
    <mergeCell ref="A43:S43"/>
    <mergeCell ref="A73:S73"/>
    <mergeCell ref="A60:S60"/>
    <mergeCell ref="A61:S61"/>
    <mergeCell ref="A59:S59"/>
    <mergeCell ref="A62:S62"/>
    <mergeCell ref="A56:S56"/>
    <mergeCell ref="A57:S57"/>
    <mergeCell ref="A66:S66"/>
    <mergeCell ref="A67:S67"/>
    <mergeCell ref="A68:S68"/>
    <mergeCell ref="A69:S69"/>
    <mergeCell ref="A63:S63"/>
    <mergeCell ref="A58:S58"/>
    <mergeCell ref="A38:S39"/>
    <mergeCell ref="A52:S52"/>
    <mergeCell ref="A51:S51"/>
    <mergeCell ref="A47:S47"/>
    <mergeCell ref="A46:S46"/>
  </mergeCells>
  <hyperlinks>
    <hyperlink ref="A5:S5" location="Table_2!A1" display="Table 2: Claims registered during quarter, by claim type and quarter" xr:uid="{00000000-0004-0000-0000-000001000000}"/>
    <hyperlink ref="A7:S7" location="Table_3!A1" display="Table 3: Average first claim clearance times summary statistics, by financial year" xr:uid="{00000000-0004-0000-0000-000002000000}"/>
    <hyperlink ref="A8:S8" location="Table_4!A1" display="Table 4: Average second/subsequent claim clearance times summary statistics, by financial year" xr:uid="{00000000-0004-0000-0000-000003000000}"/>
    <hyperlink ref="A9:S9" location="Table_5!A1" display="Table 5: Average widow(er)s' claim clearance times summary statistics, by financial year" xr:uid="{00000000-0004-0000-0000-000004000000}"/>
    <hyperlink ref="A10" location="Table_6!A1" display="Table 6: Average appeal clearance time summary statistics, by financial year" xr:uid="{00000000-0004-0000-0000-000005000000}"/>
    <hyperlink ref="A12:S12" location="Table_7!A1" display="Table 7: First claims to supplementary allowances cleared during quarter, by allowance type and outcome" xr:uid="{00000000-0004-0000-0000-000006000000}"/>
    <hyperlink ref="A13:S13" location="Table_8!A1" display="Table 8: Appeals cleared to Pensions Appeal Tribunal for consideration during quarter, by appeal type" xr:uid="{00000000-0004-0000-0000-000007000000}"/>
    <hyperlink ref="A14:S14" location="Table_9!A1" display="Table 9: Claims outcomes by financial year" xr:uid="{00000000-0004-0000-0000-000008000000}"/>
    <hyperlink ref="A16:S16" location="Table_10!A1" display="Table 10: Claims outcomes by quarter" xr:uid="{00000000-0004-0000-0000-000009000000}"/>
    <hyperlink ref="A17:S17" location="Table_11!A1" display="Table 11: Successful gratuity &amp; nil percentage awards cleared, by financial year and outcome" xr:uid="{00000000-0004-0000-0000-00000A000000}"/>
    <hyperlink ref="A18:S18" location="Table_12!A1" display="Table 12: First claims to supplementary allowances automatically awarded during quarter, by allowance type and outcome" xr:uid="{00000000-0004-0000-0000-00000B000000}"/>
    <hyperlink ref="A19:S19" location="Table_13!A1" display="Table 13: Pensions Appeal Tribunal decisions during quarter, by appeal type and outcome" xr:uid="{00000000-0004-0000-0000-00000C000000}"/>
    <hyperlink ref="A22" location="Table_15!A1" display="Table 15: War pensions in payment as at financial year end, by type of pension and gender" xr:uid="{00000000-0004-0000-0000-00000D000000}"/>
    <hyperlink ref="A23" location="Table_16!A1" display="Table 16: Disablement Pensioners and war widow(er)s pensioners in payment as at financial year end" xr:uid="{00000000-0004-0000-0000-00000E000000}"/>
    <hyperlink ref="A24" location="Table_17!A1" display="Table 17: War pensions flows by type of pension and financial year" xr:uid="{00000000-0004-0000-0000-00000F000000}"/>
    <hyperlink ref="A25" location="Table_18!A1" display="Table 18: Disablement pensions in payment by degree of disablement and principle scheme" xr:uid="{00000000-0004-0000-0000-000010000000}"/>
    <hyperlink ref="A26" location="Table_19!A1" display="Table 19: War pensioners in payment by type of pension, principle scheme (DPs) and region" xr:uid="{00000000-0004-0000-0000-000011000000}"/>
    <hyperlink ref="A27" location="Table_20!A1" display="Table 20: War pensioners in payment by type of pension, percentage disablement (DPs) and age band" xr:uid="{00000000-0004-0000-0000-000012000000}"/>
    <hyperlink ref="A21" location="Table_14!A1" display="Table 14: War Pensions in payment by type of pension, principle scheme and quarter" xr:uid="{00000000-0004-0000-0000-000013000000}"/>
    <hyperlink ref="A32" location="Table_22!A1" display="Table 22: Supplementary allowances in payment as at quarter end, by type of allowance and quarter" xr:uid="{00000000-0004-0000-0000-000014000000}"/>
    <hyperlink ref="A33" location="'Table 9'!A1" display="Table 9: Supplementary allowances in payment by type of pension and financial year" xr:uid="{00000000-0004-0000-0000-000015000000}"/>
    <hyperlink ref="A36" location="'Table 23'!A1" display="Table 23: Average weekly amounts of pension entitlement by type, percentage disablement (DPs) and age band" xr:uid="{00000000-0004-0000-0000-000016000000}"/>
    <hyperlink ref="A35" location="Table_24!A1" display="Table 24: War Pension Scheme expenditure by financial year" xr:uid="{00000000-0004-0000-0000-000017000000}"/>
    <hyperlink ref="A35:S35" location="Table_24!A1" display="Table 24: War Pension Scheme expenditure by financial year" xr:uid="{00000000-0004-0000-0000-000018000000}"/>
    <hyperlink ref="A36:S36" location="Table_25!A1" display="Table 25: Average weekly war pension expenditure by type of pension, disablement percentage (DPs) and age band" xr:uid="{00000000-0004-0000-0000-000019000000}"/>
    <hyperlink ref="A10:S10" location="Table_6!A1" display="Table 6: Average appeal clearance time summary statistics, by financial year" xr:uid="{00000000-0004-0000-0000-00001A000000}"/>
    <hyperlink ref="A21:S21" location="Table_14!A1" display="Table 14: War Pensions in payment by type of pension, principle scheme and quarter" xr:uid="{00000000-0004-0000-0000-00001B000000}"/>
    <hyperlink ref="A22:S22" location="Table_15!A1" display="Table 15: War pensions in payment as at financial year end, by type of pension and gender" xr:uid="{00000000-0004-0000-0000-00001C000000}"/>
    <hyperlink ref="A23:S23" location="Table_16!A1" display="Table 16: Disablement Pensioners and war widow(er)s pensioners in payment as at financial year end" xr:uid="{00000000-0004-0000-0000-00001D000000}"/>
    <hyperlink ref="A24:S24" location="Table_17!A1" display="Table 17: War pensions flows by type of pension and financial year" xr:uid="{00000000-0004-0000-0000-00001E000000}"/>
    <hyperlink ref="A25:S25" location="Table_18!A1" display="Table 18: Disablement pensions in payment by degree of disablement and principle scheme" xr:uid="{00000000-0004-0000-0000-00001F000000}"/>
    <hyperlink ref="A26:S26" location="Table_19!A1" display="Table 19: War pensioners in payment by type of pension, principle scheme (DPs) and region" xr:uid="{00000000-0004-0000-0000-000020000000}"/>
    <hyperlink ref="A27:S27" location="Table_20!A1" display="Table 20: War pensioners in payment by type of pension, percentage disablement (DPs) and age band" xr:uid="{00000000-0004-0000-0000-000021000000}"/>
    <hyperlink ref="A32:S32" location="Table_22!A1" display="Table 22: Supplementary allowances in payment as at quarter end, by type of allowance and quarter" xr:uid="{00000000-0004-0000-0000-000022000000}"/>
    <hyperlink ref="A33:S33" location="Table_23!A1" display="Table 23: Supplementary allowances in payment at financial year end, average weekly amount in payment by type of pension and financial year" xr:uid="{00000000-0004-0000-0000-000023000000}"/>
    <hyperlink ref="A30" location="Table_21a!A1" display="Table 21a: Disablement pensioners awarded a lump sum payment for mesothelioma and total amounts paid (£M) by financial year " xr:uid="{00000000-0004-0000-0000-000024000000}"/>
    <hyperlink ref="A29" location="Table_21!A1" display="Table 21: Disablement pensioners in receipt of a War Pension due to suffering from a mental health condition at financial year end" xr:uid="{00000000-0004-0000-0000-000025000000}"/>
    <hyperlink ref="A29:S29" location="Table_21!A1" display="Table 21: Disablement pensioners in receipt of a War Pension due to suffering from a mental health condition at financial year end" xr:uid="{00000000-0004-0000-0000-000026000000}"/>
    <hyperlink ref="A30:S30" location="Table_21a!A1" display="Table 21a: Disablement pensioners awarded a lump sum payment for mesothelioma and total amounts paid (£M) by financial year " xr:uid="{00000000-0004-0000-0000-000027000000}"/>
    <hyperlink ref="A7" location="Table_3!A1" display="Table 3: Average first claim clearance times summary statistics, by financial year" xr:uid="{DA17883A-984E-4F54-A5D2-50A2A6D0A36D}"/>
    <hyperlink ref="A8" location="Table_4!A1" display="Table 4: Average second/subsequent claim clearance times summary statistics, by financial year" xr:uid="{B541445D-08D9-4BD9-B698-6A5128F18FD9}"/>
    <hyperlink ref="A9" location="Table_5!A1" display="Table 5: Average widow(er)s' claim clearance times summary statistics, by financial year" xr:uid="{73490367-1FFD-4D7C-921F-A362D86E50B5}"/>
    <hyperlink ref="A12" location="Table_7!A1" display="Table 7: First claims to supplementary allowances cleared during quarter, by allowance type and outcome" xr:uid="{7044B5E1-4489-48FF-940F-B5E17C69F3CE}"/>
    <hyperlink ref="A13" location="Table_8!A1" display="Table 8: Appeals cleared to Pensions Appeal Tribunal for consideration during quarter, by appeal type" xr:uid="{717AC3C4-E76D-43B3-A55F-6FB3A1ACE575}"/>
    <hyperlink ref="A14" location="Table_9!A1" display="Table 9: Claims outcomes by financial year" xr:uid="{163BC018-B700-4886-AE93-BBFADBC1831E}"/>
    <hyperlink ref="A15" location="Table_9a!A1" display="Table 9a: All first and all widow(er)s claims outcomes" xr:uid="{19AC8791-D057-4E01-8905-C90ACD2F7F81}"/>
    <hyperlink ref="A16" location="Table_10!A1" display="Table 10: Claims outcomes by quarter" xr:uid="{36BEF7DB-411F-4E82-AE92-8B0C3D9DD074}"/>
    <hyperlink ref="A17" location="Table_11!A1" display="Table 11: Successful gratuity &amp; nil percentage awards cleared, by financial year and outcome" xr:uid="{32A40A56-DFD3-4038-A436-04820E6B4D17}"/>
    <hyperlink ref="A18" location="Table_12!A1" display="Table 12: First claims to supplementary allowances automatically awarded during quarter, by allowance type and outcome" xr:uid="{2CE05672-9D50-4202-923D-387F0D4622ED}"/>
    <hyperlink ref="A19" location="Table_13!A1" display="Table 13: Pensions Appeal Tribunal decisions during quarter, by appeal type and outcome" xr:uid="{FA4D8787-EC28-4EB6-93DD-4659466EE4F0}"/>
    <hyperlink ref="A4:S4" location="Table_1!A1" display="Table 1: Claims registered during financial year, by claim type and financial year" xr:uid="{00000000-0004-0000-0000-000000000000}"/>
    <hyperlink ref="A4" location="Table_1!A1" display="Table 1: Claims registered during financial year, by claim type and financial year" xr:uid="{F25BF493-8588-4886-8B37-A22D30806A86}"/>
    <hyperlink ref="A15:S15" location="Table_9a!A1" display="Table 9a: All first and all widow(er)s claims outcomes" xr:uid="{B27475FA-DD0E-48FA-A647-E67F8618A38E}"/>
  </hyperlinks>
  <pageMargins left="0.7" right="0.7" top="0.75" bottom="0.75" header="0.3" footer="0.3"/>
  <pageSetup paperSize="9" orientation="portrait" r:id="rId1"/>
  <headerFooter>
    <oddHeader>&amp;C&amp;"Arial"&amp;12&amp;K000000 OFFICIAL-SENSITIVE&amp;1#_x000D_</oddHeader>
    <oddFooter>&amp;C_x000D_&amp;1#&amp;"Arial"&amp;12&amp;K000000 OFFICIAL-SENSITIVE</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BBA8AC"/>
  </sheetPr>
  <dimension ref="A1:R55"/>
  <sheetViews>
    <sheetView showGridLines="0" zoomScale="80" zoomScaleNormal="80" workbookViewId="0">
      <selection activeCell="A3" sqref="A3:F3"/>
    </sheetView>
  </sheetViews>
  <sheetFormatPr defaultColWidth="9.1796875" defaultRowHeight="14" x14ac:dyDescent="0.35"/>
  <cols>
    <col min="1" max="1" width="53.54296875" style="19" customWidth="1"/>
    <col min="2" max="2" width="16.36328125" style="19" customWidth="1"/>
    <col min="3" max="3" width="16.90625" style="19" customWidth="1"/>
    <col min="4" max="4" width="17" style="19" customWidth="1"/>
    <col min="5" max="5" width="18.54296875" style="19" customWidth="1"/>
    <col min="6" max="6" width="17.7265625" style="19" customWidth="1"/>
    <col min="7" max="7" width="29" style="208" customWidth="1"/>
    <col min="8" max="8" width="9.1796875" style="19" customWidth="1"/>
    <col min="9" max="9" width="9.81640625" style="19" customWidth="1"/>
    <col min="10" max="10" width="9.1796875" style="19"/>
    <col min="11" max="11" width="5.81640625" style="19" customWidth="1"/>
    <col min="12" max="12" width="9.1796875" style="19"/>
    <col min="13" max="13" width="10.90625" style="19" customWidth="1"/>
    <col min="14" max="16384" width="9.1796875" style="19"/>
  </cols>
  <sheetData>
    <row r="1" spans="1:18" ht="18" x14ac:dyDescent="0.35">
      <c r="A1" s="165" t="s">
        <v>453</v>
      </c>
      <c r="B1" s="38"/>
      <c r="C1" s="38"/>
      <c r="D1" s="38"/>
      <c r="E1" s="38"/>
      <c r="F1" s="38"/>
      <c r="G1" s="205"/>
      <c r="H1" s="38"/>
      <c r="I1" s="38"/>
      <c r="J1" s="38"/>
      <c r="K1" s="38"/>
      <c r="L1" s="38"/>
      <c r="M1" s="38"/>
      <c r="N1" s="38"/>
      <c r="O1" s="38"/>
      <c r="P1" s="38"/>
      <c r="Q1" s="38"/>
      <c r="R1" s="38"/>
    </row>
    <row r="2" spans="1:18" ht="17.25" customHeight="1" x14ac:dyDescent="0.25">
      <c r="A2" s="157" t="s">
        <v>283</v>
      </c>
      <c r="B2" s="5"/>
      <c r="C2" s="6"/>
      <c r="D2" s="6"/>
      <c r="E2" s="6"/>
      <c r="F2" s="6"/>
      <c r="G2" s="206"/>
      <c r="H2" s="5"/>
      <c r="I2" s="5"/>
      <c r="J2" s="6"/>
      <c r="K2" s="5"/>
      <c r="L2" s="6"/>
      <c r="M2" s="5"/>
      <c r="N2" s="4"/>
      <c r="O2" s="4"/>
      <c r="P2" s="4"/>
      <c r="Q2" s="4"/>
      <c r="R2" s="4"/>
    </row>
    <row r="3" spans="1:18" ht="37" customHeight="1" x14ac:dyDescent="0.3">
      <c r="A3" s="186" t="s">
        <v>90</v>
      </c>
      <c r="B3" s="221" t="s">
        <v>288</v>
      </c>
      <c r="C3" s="221" t="s">
        <v>395</v>
      </c>
      <c r="D3" s="221" t="s">
        <v>396</v>
      </c>
      <c r="E3" s="221" t="s">
        <v>397</v>
      </c>
      <c r="F3" s="221" t="s">
        <v>398</v>
      </c>
      <c r="G3" s="202" t="s">
        <v>284</v>
      </c>
      <c r="H3" s="48"/>
      <c r="I3" s="48"/>
      <c r="J3" s="61"/>
    </row>
    <row r="4" spans="1:18" x14ac:dyDescent="0.35">
      <c r="A4" s="166" t="s">
        <v>585</v>
      </c>
      <c r="B4" s="181">
        <v>265</v>
      </c>
      <c r="C4" s="357">
        <v>365</v>
      </c>
      <c r="D4" s="357">
        <v>365</v>
      </c>
      <c r="E4" s="357">
        <v>450</v>
      </c>
      <c r="F4" s="357">
        <v>430</v>
      </c>
      <c r="G4" s="207"/>
      <c r="H4" s="48"/>
      <c r="I4" s="48"/>
      <c r="J4" s="97"/>
    </row>
    <row r="5" spans="1:18" x14ac:dyDescent="0.35">
      <c r="A5" s="166" t="s">
        <v>586</v>
      </c>
      <c r="B5" s="181">
        <v>285</v>
      </c>
      <c r="C5" s="181">
        <v>390</v>
      </c>
      <c r="D5" s="181">
        <v>390</v>
      </c>
      <c r="E5" s="181">
        <v>485</v>
      </c>
      <c r="F5" s="181">
        <v>470</v>
      </c>
      <c r="G5" s="207" t="s">
        <v>505</v>
      </c>
      <c r="H5" s="48"/>
      <c r="I5" s="48"/>
      <c r="J5" s="329"/>
      <c r="K5" s="84"/>
      <c r="L5" s="84"/>
      <c r="M5" s="84"/>
      <c r="N5" s="84"/>
      <c r="O5" s="84"/>
      <c r="P5" s="84"/>
      <c r="Q5" s="84"/>
      <c r="R5" s="84"/>
    </row>
    <row r="6" spans="1:18" s="88" customFormat="1" x14ac:dyDescent="0.35">
      <c r="A6" s="183" t="s">
        <v>126</v>
      </c>
      <c r="B6" s="180">
        <v>195</v>
      </c>
      <c r="C6" s="180">
        <v>210</v>
      </c>
      <c r="D6" s="180">
        <v>205</v>
      </c>
      <c r="E6" s="180">
        <v>255</v>
      </c>
      <c r="F6" s="180">
        <v>290</v>
      </c>
      <c r="G6" s="207"/>
      <c r="H6" s="95"/>
      <c r="I6" s="48"/>
      <c r="J6" s="329"/>
      <c r="K6" s="134"/>
      <c r="L6" s="134"/>
      <c r="M6" s="134"/>
      <c r="N6" s="134"/>
      <c r="O6" s="134"/>
      <c r="P6" s="134"/>
      <c r="Q6" s="134"/>
      <c r="R6" s="134"/>
    </row>
    <row r="7" spans="1:18" s="88" customFormat="1" x14ac:dyDescent="0.35">
      <c r="A7" s="183" t="s">
        <v>85</v>
      </c>
      <c r="B7" s="180">
        <v>90</v>
      </c>
      <c r="C7" s="180">
        <v>180</v>
      </c>
      <c r="D7" s="180">
        <v>185</v>
      </c>
      <c r="E7" s="180">
        <v>230</v>
      </c>
      <c r="F7" s="180">
        <v>180</v>
      </c>
      <c r="G7" s="207"/>
      <c r="H7" s="48"/>
      <c r="I7" s="48"/>
      <c r="J7" s="329"/>
      <c r="K7" s="134"/>
      <c r="L7" s="134"/>
      <c r="M7" s="134"/>
      <c r="N7" s="134"/>
      <c r="O7" s="134"/>
      <c r="P7" s="134"/>
      <c r="Q7" s="134"/>
      <c r="R7" s="134"/>
    </row>
    <row r="8" spans="1:18" x14ac:dyDescent="0.35">
      <c r="A8" s="182" t="s">
        <v>195</v>
      </c>
      <c r="B8" s="181">
        <v>20</v>
      </c>
      <c r="C8" s="181">
        <v>25</v>
      </c>
      <c r="D8" s="181">
        <v>20</v>
      </c>
      <c r="E8" s="181">
        <v>30</v>
      </c>
      <c r="F8" s="181">
        <v>55</v>
      </c>
      <c r="G8" s="207" t="s">
        <v>506</v>
      </c>
      <c r="H8" s="48"/>
      <c r="I8" s="48"/>
      <c r="J8" s="329"/>
      <c r="K8" s="84"/>
      <c r="L8" s="84"/>
      <c r="M8" s="84"/>
      <c r="N8" s="84"/>
      <c r="O8" s="84"/>
      <c r="P8" s="84"/>
      <c r="Q8" s="84"/>
      <c r="R8" s="84"/>
    </row>
    <row r="9" spans="1:18" s="48" customFormat="1" x14ac:dyDescent="0.35">
      <c r="A9" s="183" t="s">
        <v>126</v>
      </c>
      <c r="B9" s="180">
        <v>10</v>
      </c>
      <c r="C9" s="180">
        <v>20</v>
      </c>
      <c r="D9" s="180">
        <v>15</v>
      </c>
      <c r="E9" s="180">
        <v>15</v>
      </c>
      <c r="F9" s="180">
        <v>40</v>
      </c>
      <c r="G9" s="207"/>
      <c r="J9" s="329"/>
      <c r="K9" s="97"/>
      <c r="L9" s="97"/>
      <c r="M9" s="97"/>
      <c r="N9" s="97"/>
      <c r="O9" s="97"/>
      <c r="P9" s="97"/>
      <c r="Q9" s="97"/>
      <c r="R9" s="97"/>
    </row>
    <row r="10" spans="1:18" s="48" customFormat="1" x14ac:dyDescent="0.35">
      <c r="A10" s="183" t="s">
        <v>85</v>
      </c>
      <c r="B10" s="180">
        <v>10</v>
      </c>
      <c r="C10" s="180">
        <v>10</v>
      </c>
      <c r="D10" s="180">
        <v>10</v>
      </c>
      <c r="E10" s="180">
        <v>15</v>
      </c>
      <c r="F10" s="180">
        <v>15</v>
      </c>
      <c r="G10" s="207"/>
      <c r="J10" s="329"/>
      <c r="K10" s="97"/>
      <c r="L10" s="97"/>
      <c r="M10" s="97"/>
      <c r="N10" s="97"/>
      <c r="O10" s="97"/>
      <c r="P10" s="97"/>
      <c r="Q10" s="97"/>
      <c r="R10" s="97"/>
    </row>
    <row r="11" spans="1:18" x14ac:dyDescent="0.35">
      <c r="A11" s="166" t="s">
        <v>178</v>
      </c>
      <c r="B11" s="181">
        <v>5</v>
      </c>
      <c r="C11" s="181">
        <v>5</v>
      </c>
      <c r="D11" s="181">
        <v>5</v>
      </c>
      <c r="E11" s="181">
        <v>5</v>
      </c>
      <c r="F11" s="181">
        <v>20</v>
      </c>
      <c r="G11" s="207" t="s">
        <v>513</v>
      </c>
      <c r="H11" s="48"/>
      <c r="I11" s="48"/>
      <c r="J11" s="329"/>
      <c r="K11" s="84"/>
      <c r="L11" s="97"/>
      <c r="M11" s="84"/>
      <c r="N11" s="84"/>
      <c r="O11" s="84"/>
      <c r="P11" s="84"/>
      <c r="Q11" s="84"/>
      <c r="R11" s="84"/>
    </row>
    <row r="12" spans="1:18" s="48" customFormat="1" x14ac:dyDescent="0.35">
      <c r="A12" s="183" t="s">
        <v>126</v>
      </c>
      <c r="B12" s="180">
        <v>5</v>
      </c>
      <c r="C12" s="180">
        <v>5</v>
      </c>
      <c r="D12" s="180">
        <v>5</v>
      </c>
      <c r="E12" s="180">
        <v>5</v>
      </c>
      <c r="F12" s="180">
        <v>15</v>
      </c>
      <c r="G12" s="207"/>
      <c r="J12" s="329"/>
      <c r="K12" s="97"/>
      <c r="L12" s="97"/>
      <c r="M12" s="97"/>
      <c r="N12" s="97"/>
      <c r="O12" s="97"/>
      <c r="P12" s="97"/>
      <c r="Q12" s="97"/>
      <c r="R12" s="97"/>
    </row>
    <row r="13" spans="1:18" s="48" customFormat="1" x14ac:dyDescent="0.35">
      <c r="A13" s="183" t="s">
        <v>85</v>
      </c>
      <c r="B13" s="180" t="s">
        <v>445</v>
      </c>
      <c r="C13" s="180">
        <v>5</v>
      </c>
      <c r="D13" s="180" t="s">
        <v>445</v>
      </c>
      <c r="E13" s="180" t="s">
        <v>445</v>
      </c>
      <c r="F13" s="180">
        <v>5</v>
      </c>
      <c r="G13" s="207"/>
      <c r="J13" s="329"/>
    </row>
    <row r="14" spans="1:18" x14ac:dyDescent="0.35">
      <c r="A14" s="166" t="s">
        <v>179</v>
      </c>
      <c r="B14" s="181">
        <v>15</v>
      </c>
      <c r="C14" s="181">
        <v>15</v>
      </c>
      <c r="D14" s="181">
        <v>20</v>
      </c>
      <c r="E14" s="181">
        <v>10</v>
      </c>
      <c r="F14" s="181">
        <v>15</v>
      </c>
      <c r="G14" s="207" t="s">
        <v>514</v>
      </c>
      <c r="H14" s="48"/>
      <c r="I14" s="48"/>
      <c r="J14" s="329"/>
    </row>
    <row r="15" spans="1:18" s="48" customFormat="1" x14ac:dyDescent="0.35">
      <c r="A15" s="183" t="s">
        <v>126</v>
      </c>
      <c r="B15" s="180">
        <v>10</v>
      </c>
      <c r="C15" s="180">
        <v>10</v>
      </c>
      <c r="D15" s="180">
        <v>15</v>
      </c>
      <c r="E15" s="180">
        <v>5</v>
      </c>
      <c r="F15" s="180">
        <v>15</v>
      </c>
      <c r="G15" s="207"/>
      <c r="J15" s="329"/>
    </row>
    <row r="16" spans="1:18" s="48" customFormat="1" x14ac:dyDescent="0.35">
      <c r="A16" s="183" t="s">
        <v>85</v>
      </c>
      <c r="B16" s="180" t="s">
        <v>445</v>
      </c>
      <c r="C16" s="180">
        <v>5</v>
      </c>
      <c r="D16" s="180">
        <v>5</v>
      </c>
      <c r="E16" s="180">
        <v>5</v>
      </c>
      <c r="F16" s="180" t="s">
        <v>445</v>
      </c>
      <c r="G16" s="207"/>
      <c r="J16" s="329"/>
    </row>
    <row r="17" spans="1:10" x14ac:dyDescent="0.35">
      <c r="A17" s="182" t="s">
        <v>214</v>
      </c>
      <c r="B17" s="181">
        <v>5</v>
      </c>
      <c r="C17" s="181">
        <v>5</v>
      </c>
      <c r="D17" s="181">
        <v>0</v>
      </c>
      <c r="E17" s="181" t="s">
        <v>445</v>
      </c>
      <c r="F17" s="181">
        <v>5</v>
      </c>
      <c r="G17" s="207" t="s">
        <v>515</v>
      </c>
      <c r="H17" s="48"/>
      <c r="I17" s="48"/>
      <c r="J17" s="329"/>
    </row>
    <row r="18" spans="1:10" s="48" customFormat="1" x14ac:dyDescent="0.35">
      <c r="A18" s="183" t="s">
        <v>126</v>
      </c>
      <c r="B18" s="180">
        <v>5</v>
      </c>
      <c r="C18" s="180">
        <v>5</v>
      </c>
      <c r="D18" s="180">
        <v>0</v>
      </c>
      <c r="E18" s="180" t="s">
        <v>445</v>
      </c>
      <c r="F18" s="180">
        <v>5</v>
      </c>
      <c r="G18" s="207"/>
      <c r="J18" s="329"/>
    </row>
    <row r="19" spans="1:10" s="48" customFormat="1" x14ac:dyDescent="0.35">
      <c r="A19" s="183" t="s">
        <v>85</v>
      </c>
      <c r="B19" s="180">
        <v>0</v>
      </c>
      <c r="C19" s="180">
        <v>0</v>
      </c>
      <c r="D19" s="180">
        <v>0</v>
      </c>
      <c r="E19" s="180">
        <v>0</v>
      </c>
      <c r="F19" s="180">
        <v>0</v>
      </c>
      <c r="G19" s="207"/>
      <c r="J19" s="329"/>
    </row>
    <row r="20" spans="1:10" x14ac:dyDescent="0.35">
      <c r="A20" s="182" t="s">
        <v>215</v>
      </c>
      <c r="B20" s="181" t="s">
        <v>445</v>
      </c>
      <c r="C20" s="181">
        <v>0</v>
      </c>
      <c r="D20" s="181">
        <v>0</v>
      </c>
      <c r="E20" s="181">
        <v>0</v>
      </c>
      <c r="F20" s="181">
        <v>0</v>
      </c>
      <c r="G20" s="207" t="s">
        <v>516</v>
      </c>
      <c r="H20" s="48"/>
      <c r="I20" s="48"/>
      <c r="J20" s="329"/>
    </row>
    <row r="21" spans="1:10" s="48" customFormat="1" x14ac:dyDescent="0.35">
      <c r="A21" s="183" t="s">
        <v>126</v>
      </c>
      <c r="B21" s="180">
        <v>0</v>
      </c>
      <c r="C21" s="180">
        <v>0</v>
      </c>
      <c r="D21" s="180">
        <v>0</v>
      </c>
      <c r="E21" s="180">
        <v>0</v>
      </c>
      <c r="F21" s="180">
        <v>0</v>
      </c>
      <c r="G21" s="207"/>
      <c r="J21" s="329"/>
    </row>
    <row r="22" spans="1:10" s="48" customFormat="1" x14ac:dyDescent="0.35">
      <c r="A22" s="183" t="s">
        <v>85</v>
      </c>
      <c r="B22" s="180" t="s">
        <v>445</v>
      </c>
      <c r="C22" s="180">
        <v>0</v>
      </c>
      <c r="D22" s="180">
        <v>0</v>
      </c>
      <c r="E22" s="180">
        <v>0</v>
      </c>
      <c r="F22" s="180">
        <v>0</v>
      </c>
      <c r="G22" s="207"/>
      <c r="J22" s="329"/>
    </row>
    <row r="23" spans="1:10" x14ac:dyDescent="0.35">
      <c r="A23" s="166" t="s">
        <v>196</v>
      </c>
      <c r="B23" s="181">
        <v>40</v>
      </c>
      <c r="C23" s="181">
        <v>65</v>
      </c>
      <c r="D23" s="181">
        <v>65</v>
      </c>
      <c r="E23" s="181">
        <v>140</v>
      </c>
      <c r="F23" s="181">
        <v>110</v>
      </c>
      <c r="G23" s="207" t="s">
        <v>517</v>
      </c>
      <c r="H23" s="48"/>
      <c r="I23" s="48"/>
      <c r="J23" s="329"/>
    </row>
    <row r="24" spans="1:10" s="48" customFormat="1" x14ac:dyDescent="0.35">
      <c r="A24" s="183" t="s">
        <v>126</v>
      </c>
      <c r="B24" s="180">
        <v>20</v>
      </c>
      <c r="C24" s="180">
        <v>40</v>
      </c>
      <c r="D24" s="180">
        <v>40</v>
      </c>
      <c r="E24" s="180">
        <v>90</v>
      </c>
      <c r="F24" s="180">
        <v>70</v>
      </c>
      <c r="G24" s="207"/>
      <c r="J24" s="329"/>
    </row>
    <row r="25" spans="1:10" s="48" customFormat="1" x14ac:dyDescent="0.35">
      <c r="A25" s="183" t="s">
        <v>85</v>
      </c>
      <c r="B25" s="180">
        <v>20</v>
      </c>
      <c r="C25" s="180">
        <v>25</v>
      </c>
      <c r="D25" s="180">
        <v>25</v>
      </c>
      <c r="E25" s="180">
        <v>55</v>
      </c>
      <c r="F25" s="180">
        <v>40</v>
      </c>
      <c r="G25" s="207"/>
      <c r="J25" s="329"/>
    </row>
    <row r="26" spans="1:10" x14ac:dyDescent="0.35">
      <c r="A26" s="166" t="s">
        <v>197</v>
      </c>
      <c r="B26" s="181">
        <v>15</v>
      </c>
      <c r="C26" s="181">
        <v>30</v>
      </c>
      <c r="D26" s="181">
        <v>15</v>
      </c>
      <c r="E26" s="181">
        <v>20</v>
      </c>
      <c r="F26" s="181">
        <v>30</v>
      </c>
      <c r="G26" s="207" t="s">
        <v>518</v>
      </c>
      <c r="H26" s="48"/>
      <c r="I26" s="48"/>
      <c r="J26" s="329"/>
    </row>
    <row r="27" spans="1:10" s="48" customFormat="1" x14ac:dyDescent="0.35">
      <c r="A27" s="183" t="s">
        <v>126</v>
      </c>
      <c r="B27" s="180">
        <v>10</v>
      </c>
      <c r="C27" s="180">
        <v>20</v>
      </c>
      <c r="D27" s="180">
        <v>10</v>
      </c>
      <c r="E27" s="180">
        <v>15</v>
      </c>
      <c r="F27" s="180">
        <v>15</v>
      </c>
      <c r="G27" s="207"/>
      <c r="J27" s="329"/>
    </row>
    <row r="28" spans="1:10" s="48" customFormat="1" x14ac:dyDescent="0.35">
      <c r="A28" s="183" t="s">
        <v>85</v>
      </c>
      <c r="B28" s="180">
        <v>5</v>
      </c>
      <c r="C28" s="180">
        <v>10</v>
      </c>
      <c r="D28" s="180">
        <v>5</v>
      </c>
      <c r="E28" s="180">
        <v>5</v>
      </c>
      <c r="F28" s="180">
        <v>15</v>
      </c>
      <c r="G28" s="207"/>
      <c r="J28" s="329"/>
    </row>
    <row r="29" spans="1:10" x14ac:dyDescent="0.35">
      <c r="A29" s="166" t="s">
        <v>204</v>
      </c>
      <c r="B29" s="181">
        <v>5</v>
      </c>
      <c r="C29" s="181">
        <v>10</v>
      </c>
      <c r="D29" s="181">
        <v>5</v>
      </c>
      <c r="E29" s="181">
        <v>10</v>
      </c>
      <c r="F29" s="181">
        <v>5</v>
      </c>
      <c r="G29" s="207" t="s">
        <v>519</v>
      </c>
      <c r="H29" s="48"/>
      <c r="I29" s="48"/>
      <c r="J29" s="329"/>
    </row>
    <row r="30" spans="1:10" s="48" customFormat="1" x14ac:dyDescent="0.35">
      <c r="A30" s="183" t="s">
        <v>126</v>
      </c>
      <c r="B30" s="180">
        <v>5</v>
      </c>
      <c r="C30" s="180">
        <v>5</v>
      </c>
      <c r="D30" s="180" t="s">
        <v>445</v>
      </c>
      <c r="E30" s="180">
        <v>5</v>
      </c>
      <c r="F30" s="180">
        <v>0</v>
      </c>
      <c r="G30" s="207"/>
      <c r="J30" s="329"/>
    </row>
    <row r="31" spans="1:10" s="48" customFormat="1" x14ac:dyDescent="0.35">
      <c r="A31" s="183" t="s">
        <v>85</v>
      </c>
      <c r="B31" s="180">
        <v>5</v>
      </c>
      <c r="C31" s="180">
        <v>5</v>
      </c>
      <c r="D31" s="180">
        <v>5</v>
      </c>
      <c r="E31" s="180">
        <v>10</v>
      </c>
      <c r="F31" s="180">
        <v>5</v>
      </c>
      <c r="G31" s="207"/>
      <c r="J31" s="329"/>
    </row>
    <row r="32" spans="1:10" x14ac:dyDescent="0.35">
      <c r="A32" s="166" t="s">
        <v>205</v>
      </c>
      <c r="B32" s="181">
        <v>0</v>
      </c>
      <c r="C32" s="181">
        <v>0</v>
      </c>
      <c r="D32" s="181" t="s">
        <v>445</v>
      </c>
      <c r="E32" s="181" t="s">
        <v>445</v>
      </c>
      <c r="F32" s="181">
        <v>0</v>
      </c>
      <c r="G32" s="207" t="s">
        <v>520</v>
      </c>
      <c r="H32" s="48"/>
      <c r="I32" s="48"/>
      <c r="J32" s="329"/>
    </row>
    <row r="33" spans="1:10" s="48" customFormat="1" x14ac:dyDescent="0.35">
      <c r="A33" s="183" t="s">
        <v>126</v>
      </c>
      <c r="B33" s="180">
        <v>0</v>
      </c>
      <c r="C33" s="180">
        <v>0</v>
      </c>
      <c r="D33" s="180">
        <v>0</v>
      </c>
      <c r="E33" s="180">
        <v>0</v>
      </c>
      <c r="F33" s="180">
        <v>0</v>
      </c>
      <c r="G33" s="207"/>
      <c r="J33" s="329"/>
    </row>
    <row r="34" spans="1:10" s="48" customFormat="1" x14ac:dyDescent="0.35">
      <c r="A34" s="183" t="s">
        <v>85</v>
      </c>
      <c r="B34" s="180">
        <v>0</v>
      </c>
      <c r="C34" s="180">
        <v>0</v>
      </c>
      <c r="D34" s="180" t="s">
        <v>445</v>
      </c>
      <c r="E34" s="180" t="s">
        <v>445</v>
      </c>
      <c r="F34" s="180">
        <v>0</v>
      </c>
      <c r="G34" s="207"/>
      <c r="J34" s="329"/>
    </row>
    <row r="35" spans="1:10" x14ac:dyDescent="0.35">
      <c r="A35" s="166" t="s">
        <v>206</v>
      </c>
      <c r="B35" s="181">
        <v>5</v>
      </c>
      <c r="C35" s="181">
        <v>5</v>
      </c>
      <c r="D35" s="181">
        <v>5</v>
      </c>
      <c r="E35" s="181">
        <v>10</v>
      </c>
      <c r="F35" s="181">
        <v>5</v>
      </c>
      <c r="G35" s="207" t="s">
        <v>521</v>
      </c>
      <c r="H35" s="48"/>
      <c r="I35" s="48"/>
      <c r="J35" s="329"/>
    </row>
    <row r="36" spans="1:10" s="48" customFormat="1" x14ac:dyDescent="0.35">
      <c r="A36" s="183" t="s">
        <v>126</v>
      </c>
      <c r="B36" s="180">
        <v>5</v>
      </c>
      <c r="C36" s="180">
        <v>5</v>
      </c>
      <c r="D36" s="180">
        <v>5</v>
      </c>
      <c r="E36" s="180">
        <v>10</v>
      </c>
      <c r="F36" s="180">
        <v>5</v>
      </c>
      <c r="G36" s="207"/>
      <c r="J36" s="329"/>
    </row>
    <row r="37" spans="1:10" s="48" customFormat="1" x14ac:dyDescent="0.35">
      <c r="A37" s="183" t="s">
        <v>85</v>
      </c>
      <c r="B37" s="180">
        <v>0</v>
      </c>
      <c r="C37" s="180">
        <v>0</v>
      </c>
      <c r="D37" s="180">
        <v>5</v>
      </c>
      <c r="E37" s="180" t="s">
        <v>445</v>
      </c>
      <c r="F37" s="180" t="s">
        <v>445</v>
      </c>
      <c r="G37" s="207"/>
      <c r="J37" s="329"/>
    </row>
    <row r="38" spans="1:10" x14ac:dyDescent="0.35">
      <c r="A38" s="166" t="s">
        <v>198</v>
      </c>
      <c r="B38" s="181">
        <v>0</v>
      </c>
      <c r="C38" s="181" t="s">
        <v>445</v>
      </c>
      <c r="D38" s="181" t="s">
        <v>445</v>
      </c>
      <c r="E38" s="181" t="s">
        <v>445</v>
      </c>
      <c r="F38" s="181" t="s">
        <v>445</v>
      </c>
      <c r="G38" s="207" t="s">
        <v>522</v>
      </c>
      <c r="H38" s="48"/>
      <c r="I38" s="48"/>
      <c r="J38" s="329"/>
    </row>
    <row r="39" spans="1:10" s="48" customFormat="1" x14ac:dyDescent="0.35">
      <c r="A39" s="183" t="s">
        <v>126</v>
      </c>
      <c r="B39" s="180">
        <v>0</v>
      </c>
      <c r="C39" s="180" t="s">
        <v>445</v>
      </c>
      <c r="D39" s="180">
        <v>0</v>
      </c>
      <c r="E39" s="180">
        <v>0</v>
      </c>
      <c r="F39" s="180" t="s">
        <v>445</v>
      </c>
      <c r="G39" s="207"/>
      <c r="I39" s="96"/>
      <c r="J39" s="329"/>
    </row>
    <row r="40" spans="1:10" s="48" customFormat="1" x14ac:dyDescent="0.35">
      <c r="A40" s="183" t="s">
        <v>85</v>
      </c>
      <c r="B40" s="180">
        <v>0</v>
      </c>
      <c r="C40" s="180">
        <v>0</v>
      </c>
      <c r="D40" s="180" t="s">
        <v>445</v>
      </c>
      <c r="E40" s="180" t="s">
        <v>445</v>
      </c>
      <c r="F40" s="180" t="s">
        <v>445</v>
      </c>
      <c r="G40" s="207"/>
      <c r="I40" s="96"/>
      <c r="J40" s="329"/>
    </row>
    <row r="41" spans="1:10" x14ac:dyDescent="0.35">
      <c r="A41" s="166" t="s">
        <v>216</v>
      </c>
      <c r="B41" s="181" t="s">
        <v>445</v>
      </c>
      <c r="C41" s="181">
        <v>5</v>
      </c>
      <c r="D41" s="181">
        <v>0</v>
      </c>
      <c r="E41" s="181" t="s">
        <v>445</v>
      </c>
      <c r="F41" s="181" t="s">
        <v>445</v>
      </c>
      <c r="G41" s="207" t="s">
        <v>523</v>
      </c>
      <c r="H41" s="48"/>
      <c r="I41" s="48"/>
      <c r="J41" s="329"/>
    </row>
    <row r="42" spans="1:10" s="48" customFormat="1" x14ac:dyDescent="0.35">
      <c r="A42" s="183" t="s">
        <v>126</v>
      </c>
      <c r="B42" s="180" t="s">
        <v>445</v>
      </c>
      <c r="C42" s="180">
        <v>5</v>
      </c>
      <c r="D42" s="180">
        <v>0</v>
      </c>
      <c r="E42" s="180" t="s">
        <v>445</v>
      </c>
      <c r="F42" s="180" t="s">
        <v>445</v>
      </c>
      <c r="G42" s="207"/>
      <c r="I42" s="96"/>
      <c r="J42" s="329"/>
    </row>
    <row r="43" spans="1:10" s="48" customFormat="1" x14ac:dyDescent="0.35">
      <c r="A43" s="183" t="s">
        <v>85</v>
      </c>
      <c r="B43" s="180">
        <v>0</v>
      </c>
      <c r="C43" s="180">
        <v>0</v>
      </c>
      <c r="D43" s="180">
        <v>0</v>
      </c>
      <c r="E43" s="180">
        <v>0</v>
      </c>
      <c r="F43" s="180">
        <v>0</v>
      </c>
      <c r="G43" s="207"/>
      <c r="I43" s="96"/>
      <c r="J43" s="329"/>
    </row>
    <row r="44" spans="1:10" x14ac:dyDescent="0.35">
      <c r="A44" s="166" t="s">
        <v>201</v>
      </c>
      <c r="B44" s="181">
        <v>5</v>
      </c>
      <c r="C44" s="181">
        <v>5</v>
      </c>
      <c r="D44" s="181">
        <v>5</v>
      </c>
      <c r="E44" s="181">
        <v>5</v>
      </c>
      <c r="F44" s="181" t="s">
        <v>445</v>
      </c>
      <c r="G44" s="207" t="s">
        <v>524</v>
      </c>
      <c r="H44" s="48"/>
      <c r="I44" s="48"/>
      <c r="J44" s="329"/>
    </row>
    <row r="45" spans="1:10" s="48" customFormat="1" x14ac:dyDescent="0.35">
      <c r="A45" s="183" t="s">
        <v>126</v>
      </c>
      <c r="B45" s="180">
        <v>5</v>
      </c>
      <c r="C45" s="180">
        <v>5</v>
      </c>
      <c r="D45" s="180">
        <v>5</v>
      </c>
      <c r="E45" s="180">
        <v>5</v>
      </c>
      <c r="F45" s="180" t="s">
        <v>445</v>
      </c>
      <c r="G45" s="207"/>
      <c r="I45" s="96"/>
      <c r="J45" s="329"/>
    </row>
    <row r="46" spans="1:10" s="48" customFormat="1" x14ac:dyDescent="0.35">
      <c r="A46" s="183" t="s">
        <v>85</v>
      </c>
      <c r="B46" s="180">
        <v>0</v>
      </c>
      <c r="C46" s="180">
        <v>0</v>
      </c>
      <c r="D46" s="180" t="s">
        <v>445</v>
      </c>
      <c r="E46" s="180">
        <v>0</v>
      </c>
      <c r="F46" s="180">
        <v>0</v>
      </c>
      <c r="G46" s="207"/>
      <c r="I46" s="96"/>
      <c r="J46" s="329"/>
    </row>
    <row r="47" spans="1:10" x14ac:dyDescent="0.35">
      <c r="A47" s="166" t="s">
        <v>200</v>
      </c>
      <c r="B47" s="181">
        <v>55</v>
      </c>
      <c r="C47" s="181">
        <v>35</v>
      </c>
      <c r="D47" s="181">
        <v>40</v>
      </c>
      <c r="E47" s="181">
        <v>35</v>
      </c>
      <c r="F47" s="181">
        <v>50</v>
      </c>
      <c r="G47" s="207" t="s">
        <v>525</v>
      </c>
      <c r="H47" s="48"/>
      <c r="I47" s="48"/>
      <c r="J47" s="329"/>
    </row>
    <row r="48" spans="1:10" s="48" customFormat="1" x14ac:dyDescent="0.35">
      <c r="A48" s="183" t="s">
        <v>126</v>
      </c>
      <c r="B48" s="180">
        <v>55</v>
      </c>
      <c r="C48" s="180">
        <v>35</v>
      </c>
      <c r="D48" s="180">
        <v>40</v>
      </c>
      <c r="E48" s="180">
        <v>35</v>
      </c>
      <c r="F48" s="180">
        <v>50</v>
      </c>
      <c r="G48" s="207"/>
      <c r="I48" s="96"/>
      <c r="J48" s="329"/>
    </row>
    <row r="49" spans="1:10" s="48" customFormat="1" x14ac:dyDescent="0.35">
      <c r="A49" s="183" t="s">
        <v>85</v>
      </c>
      <c r="B49" s="180" t="s">
        <v>445</v>
      </c>
      <c r="C49" s="180" t="s">
        <v>445</v>
      </c>
      <c r="D49" s="180">
        <v>0</v>
      </c>
      <c r="E49" s="180">
        <v>0</v>
      </c>
      <c r="F49" s="180" t="s">
        <v>445</v>
      </c>
      <c r="G49" s="207"/>
      <c r="J49" s="329"/>
    </row>
    <row r="50" spans="1:10" x14ac:dyDescent="0.35">
      <c r="A50" s="166" t="s">
        <v>68</v>
      </c>
      <c r="B50" s="181">
        <v>115</v>
      </c>
      <c r="C50" s="181">
        <v>185</v>
      </c>
      <c r="D50" s="181">
        <v>195</v>
      </c>
      <c r="E50" s="181">
        <v>210</v>
      </c>
      <c r="F50" s="181">
        <v>165</v>
      </c>
      <c r="G50" s="207" t="s">
        <v>526</v>
      </c>
      <c r="H50" s="48"/>
      <c r="I50" s="48"/>
      <c r="J50" s="329"/>
    </row>
    <row r="51" spans="1:10" s="48" customFormat="1" x14ac:dyDescent="0.35">
      <c r="A51" s="183" t="s">
        <v>126</v>
      </c>
      <c r="B51" s="180">
        <v>65</v>
      </c>
      <c r="C51" s="180">
        <v>65</v>
      </c>
      <c r="D51" s="180">
        <v>70</v>
      </c>
      <c r="E51" s="180">
        <v>70</v>
      </c>
      <c r="F51" s="180">
        <v>70</v>
      </c>
      <c r="G51" s="207"/>
      <c r="J51" s="329"/>
    </row>
    <row r="52" spans="1:10" s="48" customFormat="1" x14ac:dyDescent="0.35">
      <c r="A52" s="183" t="s">
        <v>85</v>
      </c>
      <c r="B52" s="180">
        <v>50</v>
      </c>
      <c r="C52" s="180">
        <v>120</v>
      </c>
      <c r="D52" s="180">
        <v>130</v>
      </c>
      <c r="E52" s="180">
        <v>140</v>
      </c>
      <c r="F52" s="180">
        <v>95</v>
      </c>
      <c r="G52" s="207"/>
      <c r="J52" s="329"/>
    </row>
    <row r="53" spans="1:10" x14ac:dyDescent="0.35">
      <c r="A53" s="163" t="s">
        <v>21</v>
      </c>
      <c r="B53" s="48"/>
      <c r="C53" s="48"/>
      <c r="D53" s="48"/>
      <c r="E53" s="48"/>
      <c r="F53" s="48"/>
      <c r="G53" s="205"/>
      <c r="H53" s="48"/>
      <c r="I53" s="48"/>
      <c r="J53" s="48"/>
    </row>
    <row r="54" spans="1:10" x14ac:dyDescent="0.35">
      <c r="A54" s="101"/>
      <c r="B54" s="48"/>
      <c r="C54" s="48"/>
      <c r="D54" s="48"/>
      <c r="E54" s="48"/>
      <c r="F54" s="48"/>
      <c r="G54" s="205"/>
      <c r="H54" s="48"/>
      <c r="I54" s="48"/>
      <c r="J54" s="48"/>
    </row>
    <row r="55" spans="1:10" x14ac:dyDescent="0.35">
      <c r="A55" s="77"/>
      <c r="B55" s="48"/>
      <c r="C55" s="48"/>
      <c r="D55" s="48"/>
      <c r="E55" s="48"/>
      <c r="F55" s="48"/>
      <c r="G55" s="205"/>
      <c r="H55" s="48"/>
      <c r="I55" s="48"/>
      <c r="J55" s="48"/>
    </row>
  </sheetData>
  <phoneticPr fontId="50" type="noConversion"/>
  <pageMargins left="0.7" right="0.7" top="0.75" bottom="0.75" header="0.3" footer="0.3"/>
  <pageSetup paperSize="9" orientation="portrait" r:id="rId1"/>
  <headerFooter>
    <oddHeader>&amp;C&amp;"Arial"&amp;12&amp;K000000 OFFICIAL-SENSITIVE&amp;1#_x000D_</oddHeader>
    <oddFooter>&amp;C_x000D_&amp;1#&amp;"Arial"&amp;12&amp;K000000 OFFICIAL-SENSITIVE</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BBA8AC"/>
  </sheetPr>
  <dimension ref="A1:U14"/>
  <sheetViews>
    <sheetView showGridLines="0" zoomScale="90" zoomScaleNormal="90" workbookViewId="0">
      <selection activeCell="A3" sqref="A3:F3"/>
    </sheetView>
  </sheetViews>
  <sheetFormatPr defaultColWidth="9.1796875" defaultRowHeight="14" x14ac:dyDescent="0.35"/>
  <cols>
    <col min="1" max="1" width="35.1796875" style="19" customWidth="1"/>
    <col min="2" max="2" width="17.54296875" style="102" customWidth="1"/>
    <col min="3" max="3" width="17.6328125" style="19" customWidth="1"/>
    <col min="4" max="4" width="17.453125" style="19" customWidth="1"/>
    <col min="5" max="5" width="17.1796875" style="19" customWidth="1"/>
    <col min="6" max="6" width="17.7265625" style="19" customWidth="1"/>
    <col min="7" max="7" width="26.81640625" style="209" customWidth="1"/>
    <col min="8" max="8" width="31.1796875" style="19" customWidth="1"/>
    <col min="9" max="9" width="18" style="19" customWidth="1"/>
    <col min="10" max="10" width="4.81640625" style="19" customWidth="1"/>
    <col min="11" max="16384" width="9.1796875" style="19"/>
  </cols>
  <sheetData>
    <row r="1" spans="1:21" ht="21" customHeight="1" x14ac:dyDescent="0.35">
      <c r="A1" s="165" t="s">
        <v>483</v>
      </c>
      <c r="B1" s="184"/>
      <c r="C1" s="38"/>
      <c r="D1" s="38"/>
      <c r="E1" s="38"/>
      <c r="F1" s="38"/>
      <c r="G1" s="3"/>
      <c r="H1" s="38"/>
      <c r="I1" s="38"/>
      <c r="J1" s="38"/>
      <c r="K1" s="38"/>
      <c r="L1" s="38"/>
      <c r="M1" s="38"/>
      <c r="N1" s="38"/>
      <c r="O1" s="38"/>
      <c r="P1" s="38"/>
      <c r="Q1" s="38"/>
      <c r="R1" s="38"/>
      <c r="S1" s="38"/>
      <c r="T1" s="38"/>
      <c r="U1" s="48"/>
    </row>
    <row r="2" spans="1:21" ht="21.5" customHeight="1" x14ac:dyDescent="0.25">
      <c r="A2" s="34" t="s">
        <v>283</v>
      </c>
      <c r="B2" s="96"/>
      <c r="C2" s="48"/>
      <c r="D2" s="48"/>
      <c r="E2" s="48"/>
      <c r="F2" s="48"/>
      <c r="G2" s="23"/>
      <c r="H2" s="48"/>
      <c r="I2" s="48"/>
      <c r="J2" s="48"/>
      <c r="K2" s="48"/>
      <c r="L2" s="48"/>
      <c r="M2" s="48"/>
      <c r="N2" s="48"/>
    </row>
    <row r="3" spans="1:21" ht="33.5" customHeight="1" x14ac:dyDescent="0.3">
      <c r="A3" s="186" t="s">
        <v>91</v>
      </c>
      <c r="B3" s="186" t="s">
        <v>289</v>
      </c>
      <c r="C3" s="186" t="s">
        <v>399</v>
      </c>
      <c r="D3" s="186" t="s">
        <v>400</v>
      </c>
      <c r="E3" s="186" t="s">
        <v>401</v>
      </c>
      <c r="F3" s="186" t="s">
        <v>402</v>
      </c>
      <c r="G3" s="202" t="s">
        <v>284</v>
      </c>
      <c r="H3" s="48"/>
      <c r="I3" s="48"/>
      <c r="J3" s="48"/>
      <c r="K3" s="61"/>
      <c r="L3" s="48"/>
      <c r="M3" s="48"/>
      <c r="N3" s="48"/>
    </row>
    <row r="4" spans="1:21" ht="14" customHeight="1" x14ac:dyDescent="0.35">
      <c r="A4" s="166" t="s">
        <v>594</v>
      </c>
      <c r="B4" s="181">
        <v>163</v>
      </c>
      <c r="C4" s="181">
        <v>249</v>
      </c>
      <c r="D4" s="181">
        <v>227</v>
      </c>
      <c r="E4" s="181">
        <v>394</v>
      </c>
      <c r="F4" s="181">
        <v>270</v>
      </c>
      <c r="G4" s="207"/>
      <c r="H4" s="48"/>
      <c r="I4" s="48"/>
      <c r="J4" s="48"/>
      <c r="K4" s="97"/>
      <c r="L4" s="48"/>
      <c r="M4" s="48"/>
      <c r="N4" s="48"/>
    </row>
    <row r="5" spans="1:21" ht="14.25" customHeight="1" x14ac:dyDescent="0.35">
      <c r="A5" s="166" t="s">
        <v>595</v>
      </c>
      <c r="B5" s="181">
        <v>194</v>
      </c>
      <c r="C5" s="181">
        <v>313</v>
      </c>
      <c r="D5" s="181">
        <v>270</v>
      </c>
      <c r="E5" s="181">
        <v>479</v>
      </c>
      <c r="F5" s="181">
        <v>327</v>
      </c>
      <c r="G5" s="207" t="s">
        <v>527</v>
      </c>
      <c r="H5" s="48"/>
      <c r="I5" s="48"/>
      <c r="J5" s="48"/>
      <c r="K5" s="329"/>
      <c r="L5" s="48"/>
      <c r="M5" s="48"/>
      <c r="N5" s="48"/>
    </row>
    <row r="6" spans="1:21" s="48" customFormat="1" x14ac:dyDescent="0.35">
      <c r="A6" s="247" t="s">
        <v>596</v>
      </c>
      <c r="B6" s="180">
        <v>72</v>
      </c>
      <c r="C6" s="180">
        <v>95</v>
      </c>
      <c r="D6" s="180">
        <v>90</v>
      </c>
      <c r="E6" s="180">
        <v>156</v>
      </c>
      <c r="F6" s="180">
        <v>95</v>
      </c>
      <c r="G6" s="207"/>
      <c r="K6" s="329"/>
    </row>
    <row r="7" spans="1:21" s="48" customFormat="1" x14ac:dyDescent="0.35">
      <c r="A7" s="247" t="s">
        <v>597</v>
      </c>
      <c r="B7" s="180">
        <v>5</v>
      </c>
      <c r="C7" s="180">
        <v>5</v>
      </c>
      <c r="D7" s="180" t="s">
        <v>445</v>
      </c>
      <c r="E7" s="180">
        <v>10</v>
      </c>
      <c r="F7" s="180">
        <v>5</v>
      </c>
      <c r="G7" s="207"/>
      <c r="K7" s="329"/>
    </row>
    <row r="8" spans="1:21" s="48" customFormat="1" x14ac:dyDescent="0.35">
      <c r="A8" s="247" t="s">
        <v>170</v>
      </c>
      <c r="B8" s="180">
        <v>104</v>
      </c>
      <c r="C8" s="180">
        <v>165</v>
      </c>
      <c r="D8" s="180">
        <v>144</v>
      </c>
      <c r="E8" s="180">
        <v>263</v>
      </c>
      <c r="F8" s="180">
        <v>185</v>
      </c>
      <c r="G8" s="207"/>
      <c r="K8" s="329"/>
    </row>
    <row r="9" spans="1:21" s="48" customFormat="1" x14ac:dyDescent="0.35">
      <c r="A9" s="247" t="s">
        <v>171</v>
      </c>
      <c r="B9" s="180">
        <v>10</v>
      </c>
      <c r="C9" s="180">
        <v>34</v>
      </c>
      <c r="D9" s="180">
        <v>19</v>
      </c>
      <c r="E9" s="180">
        <v>32</v>
      </c>
      <c r="F9" s="180">
        <v>23</v>
      </c>
      <c r="G9" s="207"/>
      <c r="K9" s="329"/>
    </row>
    <row r="10" spans="1:21" s="48" customFormat="1" x14ac:dyDescent="0.35">
      <c r="A10" s="247" t="s">
        <v>172</v>
      </c>
      <c r="B10" s="180">
        <v>0</v>
      </c>
      <c r="C10" s="180">
        <v>0</v>
      </c>
      <c r="D10" s="180">
        <v>0</v>
      </c>
      <c r="E10" s="180">
        <v>0</v>
      </c>
      <c r="F10" s="180">
        <v>0</v>
      </c>
      <c r="G10" s="207"/>
      <c r="K10" s="329"/>
    </row>
    <row r="11" spans="1:21" s="48" customFormat="1" x14ac:dyDescent="0.35">
      <c r="A11" s="247" t="s">
        <v>79</v>
      </c>
      <c r="B11" s="180">
        <v>3</v>
      </c>
      <c r="C11" s="180">
        <v>14</v>
      </c>
      <c r="D11" s="180" t="s">
        <v>445</v>
      </c>
      <c r="E11" s="180">
        <v>18</v>
      </c>
      <c r="F11" s="180">
        <v>19</v>
      </c>
      <c r="G11" s="207"/>
      <c r="K11" s="329"/>
    </row>
    <row r="12" spans="1:21" x14ac:dyDescent="0.35">
      <c r="A12" s="163" t="s">
        <v>21</v>
      </c>
      <c r="B12" s="96"/>
      <c r="C12" s="48"/>
      <c r="D12" s="48"/>
      <c r="E12" s="48"/>
      <c r="F12" s="48"/>
      <c r="G12" s="23"/>
      <c r="H12" s="48"/>
      <c r="I12" s="48"/>
      <c r="J12" s="48"/>
      <c r="K12" s="48"/>
      <c r="L12" s="48"/>
      <c r="M12" s="48"/>
      <c r="N12" s="48"/>
    </row>
    <row r="13" spans="1:21" x14ac:dyDescent="0.35">
      <c r="A13" s="77"/>
    </row>
    <row r="14" spans="1:21" x14ac:dyDescent="0.35">
      <c r="A14" s="48"/>
    </row>
  </sheetData>
  <pageMargins left="0.7" right="0.7" top="0.75" bottom="0.75" header="0.3" footer="0.3"/>
  <pageSetup paperSize="0" orientation="portrait" horizontalDpi="0" verticalDpi="0" copies="0"/>
  <headerFooter>
    <oddHeader>&amp;C&amp;"Arial"&amp;12&amp;K000000 OFFICIAL-SENSITIVE&amp;1#_x000D_</oddHeader>
    <oddFooter>&amp;C_x000D_&amp;1#&amp;"Arial"&amp;12&amp;K000000 OFFICIAL-SENSITIVE</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BBA8AC"/>
  </sheetPr>
  <dimension ref="A1:AC31"/>
  <sheetViews>
    <sheetView showGridLines="0" zoomScale="80" zoomScaleNormal="80" workbookViewId="0">
      <selection activeCell="P13" sqref="P13"/>
    </sheetView>
  </sheetViews>
  <sheetFormatPr defaultColWidth="9.1796875" defaultRowHeight="14.5" x14ac:dyDescent="0.35"/>
  <cols>
    <col min="1" max="1" width="47.6328125" style="19" customWidth="1"/>
    <col min="2" max="2" width="15.453125" style="19" customWidth="1"/>
    <col min="3" max="3" width="13.81640625" style="78" customWidth="1"/>
    <col min="4" max="4" width="16" style="19" customWidth="1"/>
    <col min="5" max="5" width="12.54296875" style="78" customWidth="1"/>
    <col min="6" max="6" width="17.54296875" style="19" customWidth="1"/>
    <col min="7" max="7" width="13.36328125" style="78" customWidth="1"/>
    <col min="8" max="8" width="16.36328125" style="19" customWidth="1"/>
    <col min="9" max="9" width="12.90625" style="78" customWidth="1"/>
    <col min="10" max="10" width="15" style="19" customWidth="1"/>
    <col min="11" max="11" width="13.81640625" style="78" customWidth="1"/>
    <col min="12" max="12" width="9.1796875" style="86"/>
    <col min="13" max="13" width="9.54296875" style="19" customWidth="1"/>
    <col min="14" max="14" width="9.1796875" style="19" bestFit="1" customWidth="1"/>
    <col min="15" max="19" width="7.54296875" style="19" bestFit="1" customWidth="1"/>
    <col min="20" max="22" width="8.453125" style="19" customWidth="1"/>
    <col min="23" max="16384" width="9.1796875" style="19"/>
  </cols>
  <sheetData>
    <row r="1" spans="1:29" ht="18" x14ac:dyDescent="0.35">
      <c r="A1" s="165" t="s">
        <v>495</v>
      </c>
      <c r="B1" s="38"/>
      <c r="C1" s="38"/>
      <c r="D1" s="38"/>
      <c r="E1" s="38"/>
      <c r="F1" s="38"/>
      <c r="G1" s="38"/>
      <c r="H1" s="38"/>
      <c r="I1" s="38"/>
      <c r="J1" s="38"/>
      <c r="K1" s="38"/>
      <c r="L1" s="77"/>
      <c r="M1" s="24"/>
      <c r="N1" s="24"/>
      <c r="O1" s="38"/>
      <c r="P1" s="38"/>
      <c r="Q1" s="38"/>
      <c r="R1" s="38"/>
      <c r="S1" s="38"/>
    </row>
    <row r="2" spans="1:29" ht="18" x14ac:dyDescent="0.25">
      <c r="A2" s="34" t="s">
        <v>283</v>
      </c>
      <c r="B2" s="4"/>
      <c r="C2" s="15"/>
      <c r="D2" s="5"/>
      <c r="E2" s="15"/>
      <c r="F2" s="6"/>
      <c r="G2" s="16"/>
      <c r="H2" s="5"/>
      <c r="I2" s="15"/>
      <c r="J2" s="6"/>
      <c r="K2" s="15"/>
      <c r="L2" s="196"/>
      <c r="M2" s="6"/>
      <c r="N2" s="5"/>
      <c r="O2" s="4"/>
      <c r="P2" s="4"/>
      <c r="Q2" s="4"/>
      <c r="R2" s="4"/>
      <c r="S2" s="4"/>
    </row>
    <row r="3" spans="1:29" ht="18" x14ac:dyDescent="0.35">
      <c r="A3" s="25" t="s">
        <v>300</v>
      </c>
      <c r="B3" s="4"/>
      <c r="C3" s="15"/>
      <c r="D3" s="5"/>
      <c r="E3" s="15"/>
      <c r="F3" s="6"/>
      <c r="G3" s="16"/>
      <c r="H3" s="5"/>
      <c r="I3" s="15"/>
      <c r="J3" s="6"/>
      <c r="K3" s="15"/>
      <c r="L3" s="196"/>
      <c r="M3" s="6"/>
      <c r="N3" s="5"/>
      <c r="O3" s="4"/>
      <c r="P3" s="4"/>
      <c r="Q3" s="4"/>
      <c r="R3" s="4"/>
      <c r="S3" s="4"/>
    </row>
    <row r="4" spans="1:29" ht="55" customHeight="1" x14ac:dyDescent="0.35">
      <c r="A4" s="185" t="s">
        <v>290</v>
      </c>
      <c r="B4" s="186" t="s">
        <v>650</v>
      </c>
      <c r="C4" s="186" t="s">
        <v>301</v>
      </c>
      <c r="D4" s="186" t="s">
        <v>403</v>
      </c>
      <c r="E4" s="186" t="s">
        <v>404</v>
      </c>
      <c r="F4" s="186" t="s">
        <v>405</v>
      </c>
      <c r="G4" s="186" t="s">
        <v>406</v>
      </c>
      <c r="H4" s="186" t="s">
        <v>407</v>
      </c>
      <c r="I4" s="186" t="s">
        <v>408</v>
      </c>
      <c r="J4" s="186" t="s">
        <v>409</v>
      </c>
      <c r="K4" s="186" t="s">
        <v>410</v>
      </c>
      <c r="L4" s="236" t="s">
        <v>284</v>
      </c>
      <c r="M4" s="63"/>
      <c r="N4" s="64"/>
      <c r="O4" s="4"/>
      <c r="P4" s="4"/>
      <c r="Q4" s="4"/>
      <c r="R4" s="4"/>
    </row>
    <row r="5" spans="1:29" s="66" customFormat="1" ht="14" x14ac:dyDescent="0.35">
      <c r="A5" s="163" t="s">
        <v>598</v>
      </c>
      <c r="B5" s="210">
        <v>3912</v>
      </c>
      <c r="C5" s="211"/>
      <c r="D5" s="210">
        <v>3040</v>
      </c>
      <c r="E5" s="211"/>
      <c r="F5" s="210">
        <v>3202</v>
      </c>
      <c r="G5" s="211"/>
      <c r="H5" s="210">
        <v>2577</v>
      </c>
      <c r="I5" s="211"/>
      <c r="J5" s="210">
        <v>2507</v>
      </c>
      <c r="K5" s="211"/>
      <c r="L5" s="101"/>
      <c r="M5" s="20"/>
      <c r="N5" s="40"/>
      <c r="O5" s="131"/>
      <c r="P5" s="131"/>
      <c r="Q5" s="131"/>
      <c r="R5" s="131"/>
      <c r="S5" s="131"/>
      <c r="T5" s="131"/>
      <c r="U5" s="131"/>
      <c r="V5" s="131"/>
      <c r="W5" s="131"/>
      <c r="X5" s="131"/>
    </row>
    <row r="6" spans="1:29" s="66" customFormat="1" ht="14" x14ac:dyDescent="0.35">
      <c r="A6" s="163" t="s">
        <v>599</v>
      </c>
      <c r="B6" s="210">
        <v>3918</v>
      </c>
      <c r="C6" s="427"/>
      <c r="D6" s="210">
        <v>3042</v>
      </c>
      <c r="E6" s="427"/>
      <c r="F6" s="210">
        <v>3203</v>
      </c>
      <c r="G6" s="427"/>
      <c r="H6" s="210">
        <v>2579</v>
      </c>
      <c r="I6" s="427"/>
      <c r="J6" s="210">
        <v>2508</v>
      </c>
      <c r="K6" s="427"/>
      <c r="L6" s="101" t="s">
        <v>528</v>
      </c>
      <c r="M6" s="40"/>
      <c r="N6" s="40"/>
      <c r="O6" s="131"/>
      <c r="P6" s="131"/>
      <c r="Q6" s="131"/>
      <c r="R6" s="131"/>
      <c r="S6" s="131"/>
      <c r="T6" s="131"/>
      <c r="U6" s="131"/>
      <c r="V6" s="131"/>
      <c r="W6" s="131"/>
      <c r="X6" s="131"/>
    </row>
    <row r="7" spans="1:29" s="68" customFormat="1" ht="14" x14ac:dyDescent="0.35">
      <c r="A7" s="245" t="s">
        <v>102</v>
      </c>
      <c r="B7" s="210">
        <v>2934</v>
      </c>
      <c r="C7" s="428">
        <v>0.74885145482388971</v>
      </c>
      <c r="D7" s="210">
        <v>2298</v>
      </c>
      <c r="E7" s="428">
        <v>0.75542406311637078</v>
      </c>
      <c r="F7" s="210">
        <v>2327</v>
      </c>
      <c r="G7" s="428">
        <v>0.72650640024976587</v>
      </c>
      <c r="H7" s="210">
        <v>1932</v>
      </c>
      <c r="I7" s="428">
        <v>0.74912756882512599</v>
      </c>
      <c r="J7" s="210">
        <v>1776</v>
      </c>
      <c r="K7" s="428">
        <v>0.70813397129186606</v>
      </c>
      <c r="L7" s="101" t="s">
        <v>529</v>
      </c>
      <c r="M7" s="40"/>
      <c r="N7" s="40"/>
      <c r="O7" s="131"/>
      <c r="P7" s="131"/>
      <c r="Q7" s="131"/>
      <c r="R7" s="131"/>
      <c r="S7" s="131"/>
      <c r="T7" s="131"/>
      <c r="U7" s="131"/>
      <c r="V7" s="131"/>
      <c r="W7" s="131"/>
      <c r="X7" s="131"/>
      <c r="Z7" s="135"/>
      <c r="AA7" s="135"/>
      <c r="AB7" s="135"/>
    </row>
    <row r="8" spans="1:29" ht="14" x14ac:dyDescent="0.35">
      <c r="A8" s="212" t="s">
        <v>530</v>
      </c>
      <c r="B8" s="213">
        <v>704</v>
      </c>
      <c r="C8" s="231">
        <v>0.17968351199591628</v>
      </c>
      <c r="D8" s="335">
        <v>493</v>
      </c>
      <c r="E8" s="231">
        <v>0.16206443129520054</v>
      </c>
      <c r="F8" s="335">
        <v>440</v>
      </c>
      <c r="G8" s="231">
        <v>0.13737121448641898</v>
      </c>
      <c r="H8" s="335">
        <v>353</v>
      </c>
      <c r="I8" s="231">
        <v>0.13687475765800697</v>
      </c>
      <c r="J8" s="335">
        <v>361</v>
      </c>
      <c r="K8" s="231">
        <v>0.14393939393939395</v>
      </c>
      <c r="L8" s="101"/>
      <c r="O8" s="131"/>
      <c r="P8" s="131"/>
      <c r="Q8" s="131"/>
      <c r="R8" s="131"/>
      <c r="S8" s="131"/>
      <c r="T8" s="131"/>
      <c r="U8" s="131"/>
      <c r="V8" s="131"/>
      <c r="W8" s="131"/>
      <c r="X8" s="131"/>
    </row>
    <row r="9" spans="1:29" ht="14" x14ac:dyDescent="0.35">
      <c r="A9" s="212" t="s">
        <v>531</v>
      </c>
      <c r="B9" s="215">
        <v>2091</v>
      </c>
      <c r="C9" s="231">
        <v>0.53369065849923425</v>
      </c>
      <c r="D9" s="215">
        <v>1687</v>
      </c>
      <c r="E9" s="231">
        <v>0.55456936226166997</v>
      </c>
      <c r="F9" s="215">
        <v>1757</v>
      </c>
      <c r="G9" s="231">
        <v>0.54854823602872305</v>
      </c>
      <c r="H9" s="215">
        <v>1453</v>
      </c>
      <c r="I9" s="231">
        <v>0.56339666537417599</v>
      </c>
      <c r="J9" s="215">
        <v>1311</v>
      </c>
      <c r="K9" s="231">
        <v>0.52272727272727271</v>
      </c>
      <c r="L9" s="197"/>
      <c r="O9" s="131"/>
      <c r="P9" s="131"/>
      <c r="Q9" s="131"/>
      <c r="R9" s="131"/>
      <c r="S9" s="131"/>
      <c r="T9" s="131"/>
      <c r="U9" s="131"/>
      <c r="V9" s="131"/>
      <c r="W9" s="131"/>
      <c r="X9" s="131"/>
      <c r="Z9" s="68"/>
      <c r="AA9" s="68"/>
      <c r="AB9" s="68"/>
    </row>
    <row r="10" spans="1:29" s="118" customFormat="1" ht="14" x14ac:dyDescent="0.35">
      <c r="A10" s="216" t="s">
        <v>177</v>
      </c>
      <c r="B10" s="197">
        <v>139</v>
      </c>
      <c r="C10" s="231">
        <v>3.5477284328739152E-2</v>
      </c>
      <c r="D10" s="197">
        <v>118</v>
      </c>
      <c r="E10" s="231">
        <v>3.879026955950033E-2</v>
      </c>
      <c r="F10" s="197">
        <v>130</v>
      </c>
      <c r="G10" s="231">
        <v>4.058694973462379E-2</v>
      </c>
      <c r="H10" s="197">
        <v>126</v>
      </c>
      <c r="I10" s="231">
        <v>4.8856145792943E-2</v>
      </c>
      <c r="J10" s="197">
        <v>104</v>
      </c>
      <c r="K10" s="231">
        <v>4.1467304625199361E-2</v>
      </c>
      <c r="L10" s="197"/>
      <c r="O10" s="131"/>
      <c r="P10" s="131"/>
      <c r="Q10" s="131"/>
      <c r="R10" s="131"/>
      <c r="S10" s="131"/>
      <c r="T10" s="131"/>
      <c r="U10" s="131"/>
      <c r="V10" s="131"/>
      <c r="W10" s="131"/>
      <c r="X10" s="131"/>
      <c r="Z10" s="135"/>
      <c r="AA10" s="135"/>
      <c r="AB10" s="135"/>
    </row>
    <row r="11" spans="1:29" ht="15" customHeight="1" x14ac:dyDescent="0.35">
      <c r="A11" s="246" t="s">
        <v>84</v>
      </c>
      <c r="B11" s="217">
        <v>631</v>
      </c>
      <c r="C11" s="428">
        <v>0.16105155691679429</v>
      </c>
      <c r="D11" s="217">
        <v>484</v>
      </c>
      <c r="E11" s="428">
        <v>0.15910585141354372</v>
      </c>
      <c r="F11" s="217">
        <v>526</v>
      </c>
      <c r="G11" s="428">
        <v>0.16422104277240088</v>
      </c>
      <c r="H11" s="217">
        <v>352</v>
      </c>
      <c r="I11" s="428">
        <v>0.13648701046917411</v>
      </c>
      <c r="J11" s="217">
        <v>453</v>
      </c>
      <c r="K11" s="428">
        <v>0.18062200956937799</v>
      </c>
      <c r="L11" s="197"/>
      <c r="M11" s="70"/>
      <c r="N11" s="70"/>
      <c r="O11" s="131"/>
      <c r="P11" s="131"/>
      <c r="Q11" s="131"/>
      <c r="R11" s="131"/>
      <c r="S11" s="131"/>
      <c r="T11" s="131"/>
      <c r="U11" s="131"/>
      <c r="V11" s="131"/>
      <c r="W11" s="131"/>
      <c r="X11" s="131"/>
      <c r="Z11" s="118"/>
      <c r="AA11" s="118"/>
      <c r="AB11" s="118"/>
      <c r="AC11" s="118"/>
    </row>
    <row r="12" spans="1:29" ht="14" x14ac:dyDescent="0.35">
      <c r="A12" s="245" t="s">
        <v>128</v>
      </c>
      <c r="B12" s="217">
        <v>353</v>
      </c>
      <c r="C12" s="428">
        <v>9.0096988259315974E-2</v>
      </c>
      <c r="D12" s="217">
        <v>260</v>
      </c>
      <c r="E12" s="428">
        <v>8.5470085470085472E-2</v>
      </c>
      <c r="F12" s="217">
        <v>350</v>
      </c>
      <c r="G12" s="428">
        <v>0.10927255697783328</v>
      </c>
      <c r="H12" s="217">
        <v>295</v>
      </c>
      <c r="I12" s="428">
        <v>0.11438542070569989</v>
      </c>
      <c r="J12" s="217">
        <v>279</v>
      </c>
      <c r="K12" s="428">
        <v>0.11124401913875598</v>
      </c>
      <c r="L12" s="197"/>
      <c r="M12" s="70"/>
      <c r="N12" s="70"/>
      <c r="O12" s="131"/>
      <c r="P12" s="131"/>
      <c r="Q12" s="131"/>
      <c r="R12" s="131"/>
      <c r="S12" s="131"/>
      <c r="T12" s="131"/>
      <c r="U12" s="131"/>
      <c r="V12" s="131"/>
      <c r="W12" s="131"/>
      <c r="X12" s="131"/>
      <c r="Z12" s="68"/>
      <c r="AA12" s="68"/>
      <c r="AB12" s="68"/>
    </row>
    <row r="13" spans="1:29" s="66" customFormat="1" ht="19.5" customHeight="1" x14ac:dyDescent="0.35">
      <c r="A13" s="163" t="s">
        <v>600</v>
      </c>
      <c r="B13" s="218">
        <v>4772</v>
      </c>
      <c r="C13" s="427"/>
      <c r="D13" s="218">
        <v>3498</v>
      </c>
      <c r="E13" s="427"/>
      <c r="F13" s="218">
        <v>4438</v>
      </c>
      <c r="G13" s="427"/>
      <c r="H13" s="218">
        <v>3058</v>
      </c>
      <c r="I13" s="427"/>
      <c r="J13" s="218">
        <v>2827</v>
      </c>
      <c r="K13" s="427"/>
      <c r="L13" s="197"/>
      <c r="M13" s="70"/>
      <c r="N13" s="70"/>
      <c r="O13" s="131"/>
      <c r="P13" s="131"/>
      <c r="Q13" s="131"/>
      <c r="R13" s="131"/>
      <c r="S13" s="131"/>
      <c r="T13" s="131"/>
      <c r="U13" s="131"/>
      <c r="V13" s="131"/>
      <c r="W13" s="131"/>
      <c r="X13" s="131"/>
    </row>
    <row r="14" spans="1:29" s="66" customFormat="1" ht="14" customHeight="1" x14ac:dyDescent="0.35">
      <c r="A14" s="163" t="s">
        <v>601</v>
      </c>
      <c r="B14" s="217">
        <v>4830</v>
      </c>
      <c r="C14" s="428"/>
      <c r="D14" s="217">
        <v>3550</v>
      </c>
      <c r="E14" s="428"/>
      <c r="F14" s="217">
        <v>4504</v>
      </c>
      <c r="G14" s="428"/>
      <c r="H14" s="217">
        <v>3076</v>
      </c>
      <c r="I14" s="428"/>
      <c r="J14" s="217">
        <v>2863</v>
      </c>
      <c r="K14" s="428"/>
      <c r="L14" s="197" t="s">
        <v>532</v>
      </c>
      <c r="M14" s="5"/>
      <c r="N14" s="4"/>
      <c r="O14" s="131"/>
      <c r="P14" s="131"/>
      <c r="Q14" s="131"/>
      <c r="R14" s="131"/>
      <c r="S14" s="131"/>
      <c r="T14" s="131"/>
      <c r="U14" s="131"/>
      <c r="V14" s="131"/>
      <c r="W14" s="131"/>
      <c r="X14" s="131"/>
    </row>
    <row r="15" spans="1:29" ht="18" x14ac:dyDescent="0.35">
      <c r="A15" s="212" t="s">
        <v>530</v>
      </c>
      <c r="B15" s="215">
        <v>40</v>
      </c>
      <c r="C15" s="429">
        <v>8.2815734989648039E-3</v>
      </c>
      <c r="D15" s="215">
        <v>23</v>
      </c>
      <c r="E15" s="429">
        <v>6.4788732394366194E-3</v>
      </c>
      <c r="F15" s="215">
        <v>36</v>
      </c>
      <c r="G15" s="429">
        <v>7.9928952042628773E-3</v>
      </c>
      <c r="H15" s="215">
        <v>24</v>
      </c>
      <c r="I15" s="429">
        <v>7.8023407022106634E-3</v>
      </c>
      <c r="J15" s="215">
        <v>20</v>
      </c>
      <c r="K15" s="429">
        <v>6.9856793573174992E-3</v>
      </c>
      <c r="L15" s="197"/>
      <c r="M15" s="5"/>
      <c r="N15" s="4"/>
      <c r="O15" s="131"/>
      <c r="P15" s="131"/>
      <c r="Q15" s="131"/>
      <c r="R15" s="131"/>
      <c r="S15" s="131"/>
      <c r="T15" s="131"/>
      <c r="U15" s="131"/>
      <c r="V15" s="131"/>
      <c r="W15" s="131"/>
      <c r="X15" s="131"/>
    </row>
    <row r="16" spans="1:29" ht="18" x14ac:dyDescent="0.35">
      <c r="A16" s="212" t="s">
        <v>531</v>
      </c>
      <c r="B16" s="215">
        <v>38</v>
      </c>
      <c r="C16" s="429">
        <v>7.8674948240165625E-3</v>
      </c>
      <c r="D16" s="215">
        <v>24</v>
      </c>
      <c r="E16" s="429">
        <v>6.7605633802816905E-3</v>
      </c>
      <c r="F16" s="215">
        <v>23</v>
      </c>
      <c r="G16" s="429">
        <v>5.1065719360568387E-3</v>
      </c>
      <c r="H16" s="215">
        <v>21</v>
      </c>
      <c r="I16" s="429">
        <v>6.8270481144343306E-3</v>
      </c>
      <c r="J16" s="215">
        <v>24</v>
      </c>
      <c r="K16" s="429">
        <v>8.3828152287809994E-3</v>
      </c>
      <c r="L16" s="197"/>
      <c r="M16" s="5"/>
      <c r="N16" s="4"/>
      <c r="O16" s="131"/>
      <c r="P16" s="131"/>
      <c r="Q16" s="131"/>
      <c r="R16" s="131"/>
      <c r="S16" s="131"/>
      <c r="T16" s="131"/>
      <c r="U16" s="131"/>
      <c r="V16" s="131"/>
      <c r="W16" s="131"/>
      <c r="X16" s="131"/>
    </row>
    <row r="17" spans="1:24" ht="18" x14ac:dyDescent="0.35">
      <c r="A17" s="212" t="s">
        <v>84</v>
      </c>
      <c r="B17" s="215">
        <v>26</v>
      </c>
      <c r="C17" s="429">
        <v>5.3830227743271218E-3</v>
      </c>
      <c r="D17" s="215">
        <v>10</v>
      </c>
      <c r="E17" s="429">
        <v>2.8169014084507044E-3</v>
      </c>
      <c r="F17" s="215">
        <v>22</v>
      </c>
      <c r="G17" s="429">
        <v>4.8845470692717588E-3</v>
      </c>
      <c r="H17" s="215">
        <v>18</v>
      </c>
      <c r="I17" s="429">
        <v>5.8517555266579977E-3</v>
      </c>
      <c r="J17" s="215">
        <v>6</v>
      </c>
      <c r="K17" s="429">
        <v>2.0957038071952499E-3</v>
      </c>
      <c r="L17" s="197"/>
      <c r="M17" s="5"/>
      <c r="N17" s="4"/>
      <c r="O17" s="131"/>
      <c r="P17" s="131"/>
      <c r="Q17" s="131"/>
      <c r="R17" s="131"/>
      <c r="S17" s="131"/>
      <c r="T17" s="131"/>
      <c r="U17" s="131"/>
      <c r="V17" s="131"/>
      <c r="W17" s="131"/>
      <c r="X17" s="131"/>
    </row>
    <row r="18" spans="1:24" s="118" customFormat="1" ht="18" x14ac:dyDescent="0.35">
      <c r="A18" s="216" t="s">
        <v>177</v>
      </c>
      <c r="B18" s="197">
        <v>27</v>
      </c>
      <c r="C18" s="231">
        <v>5.5900621118012426E-3</v>
      </c>
      <c r="D18" s="197">
        <v>9</v>
      </c>
      <c r="E18" s="231">
        <v>2.5352112676056337E-3</v>
      </c>
      <c r="F18" s="197">
        <v>18</v>
      </c>
      <c r="G18" s="231">
        <v>3.9964476021314387E-3</v>
      </c>
      <c r="H18" s="197">
        <v>10</v>
      </c>
      <c r="I18" s="231">
        <v>3.2509752925877762E-3</v>
      </c>
      <c r="J18" s="197">
        <v>8</v>
      </c>
      <c r="K18" s="429">
        <v>2.7942717429269995E-3</v>
      </c>
      <c r="L18" s="197"/>
      <c r="M18" s="419"/>
      <c r="N18" s="120"/>
      <c r="O18" s="131"/>
      <c r="P18" s="131"/>
      <c r="Q18" s="131"/>
      <c r="R18" s="131"/>
      <c r="S18" s="131"/>
      <c r="T18" s="131"/>
      <c r="U18" s="131"/>
      <c r="V18" s="131"/>
      <c r="W18" s="131"/>
      <c r="X18" s="131"/>
    </row>
    <row r="19" spans="1:24" ht="18" x14ac:dyDescent="0.35">
      <c r="A19" s="212" t="s">
        <v>81</v>
      </c>
      <c r="B19" s="215">
        <v>2206</v>
      </c>
      <c r="C19" s="429">
        <v>0.45672877846790888</v>
      </c>
      <c r="D19" s="215">
        <v>1619</v>
      </c>
      <c r="E19" s="429">
        <v>0.45605633802816903</v>
      </c>
      <c r="F19" s="215">
        <v>1746</v>
      </c>
      <c r="G19" s="429">
        <v>0.38765541740674958</v>
      </c>
      <c r="H19" s="215">
        <v>1201</v>
      </c>
      <c r="I19" s="429">
        <v>0.39044213263979194</v>
      </c>
      <c r="J19" s="215">
        <v>1096</v>
      </c>
      <c r="K19" s="429">
        <v>0.38281522878099894</v>
      </c>
      <c r="L19" s="197"/>
      <c r="M19" s="5"/>
      <c r="N19" s="4"/>
      <c r="O19" s="131"/>
      <c r="P19" s="131"/>
      <c r="Q19" s="131"/>
      <c r="R19" s="131"/>
      <c r="S19" s="131"/>
      <c r="T19" s="131"/>
      <c r="U19" s="131"/>
      <c r="V19" s="131"/>
      <c r="W19" s="131"/>
      <c r="X19" s="131"/>
    </row>
    <row r="20" spans="1:24" ht="18" x14ac:dyDescent="0.35">
      <c r="A20" s="212" t="s">
        <v>82</v>
      </c>
      <c r="B20" s="215">
        <v>2201</v>
      </c>
      <c r="C20" s="429">
        <v>0.45569358178053831</v>
      </c>
      <c r="D20" s="215">
        <v>1651</v>
      </c>
      <c r="E20" s="429">
        <v>0.46507042253521125</v>
      </c>
      <c r="F20" s="215">
        <v>2353</v>
      </c>
      <c r="G20" s="429">
        <v>0.52242451154529312</v>
      </c>
      <c r="H20" s="215">
        <v>1599</v>
      </c>
      <c r="I20" s="429">
        <v>0.51983094928478546</v>
      </c>
      <c r="J20" s="215">
        <v>1529</v>
      </c>
      <c r="K20" s="429">
        <v>0.53405518686692277</v>
      </c>
      <c r="L20" s="197"/>
      <c r="M20" s="5"/>
      <c r="N20" s="4"/>
      <c r="O20" s="131"/>
      <c r="P20" s="131"/>
      <c r="Q20" s="131"/>
      <c r="R20" s="131"/>
      <c r="S20" s="131"/>
      <c r="T20" s="131"/>
      <c r="U20" s="131"/>
      <c r="V20" s="131"/>
      <c r="W20" s="131"/>
      <c r="X20" s="131"/>
    </row>
    <row r="21" spans="1:24" ht="18" x14ac:dyDescent="0.35">
      <c r="A21" s="212" t="s">
        <v>83</v>
      </c>
      <c r="B21" s="215">
        <v>33</v>
      </c>
      <c r="C21" s="429">
        <v>6.8322981366459624E-3</v>
      </c>
      <c r="D21" s="215">
        <v>29</v>
      </c>
      <c r="E21" s="429">
        <v>8.1690140845070425E-3</v>
      </c>
      <c r="F21" s="215">
        <v>52</v>
      </c>
      <c r="G21" s="429">
        <v>1.1545293072824156E-2</v>
      </c>
      <c r="H21" s="215">
        <v>22</v>
      </c>
      <c r="I21" s="429">
        <v>7.1521456436931079E-3</v>
      </c>
      <c r="J21" s="215">
        <v>34</v>
      </c>
      <c r="K21" s="429">
        <v>1.1875654907439748E-2</v>
      </c>
      <c r="L21" s="197"/>
      <c r="M21" s="5"/>
      <c r="N21" s="4"/>
      <c r="O21" s="131"/>
      <c r="P21" s="131"/>
      <c r="Q21" s="131"/>
      <c r="R21" s="131"/>
      <c r="S21" s="131"/>
      <c r="T21" s="131"/>
      <c r="U21" s="131"/>
      <c r="V21" s="131"/>
      <c r="W21" s="131"/>
      <c r="X21" s="131"/>
    </row>
    <row r="22" spans="1:24" ht="18" x14ac:dyDescent="0.35">
      <c r="A22" s="219" t="s">
        <v>85</v>
      </c>
      <c r="B22" s="215">
        <v>259</v>
      </c>
      <c r="C22" s="429">
        <v>5.3623188405797099E-2</v>
      </c>
      <c r="D22" s="215">
        <v>185</v>
      </c>
      <c r="E22" s="429">
        <v>5.2112676056338028E-2</v>
      </c>
      <c r="F22" s="215">
        <v>254</v>
      </c>
      <c r="G22" s="429">
        <v>5.6394316163410299E-2</v>
      </c>
      <c r="H22" s="215">
        <v>181</v>
      </c>
      <c r="I22" s="429">
        <v>5.8842652795838751E-2</v>
      </c>
      <c r="J22" s="215">
        <v>146</v>
      </c>
      <c r="K22" s="429">
        <v>5.0995459308417743E-2</v>
      </c>
      <c r="L22" s="197"/>
      <c r="M22" s="5"/>
      <c r="N22" s="4"/>
      <c r="O22" s="131"/>
      <c r="P22" s="131"/>
      <c r="Q22" s="131"/>
      <c r="R22" s="131"/>
      <c r="S22" s="131"/>
      <c r="T22" s="131"/>
      <c r="U22" s="131"/>
      <c r="V22" s="131"/>
      <c r="W22" s="131"/>
      <c r="X22" s="131"/>
    </row>
    <row r="23" spans="1:24" ht="14" x14ac:dyDescent="0.35">
      <c r="A23" s="220" t="s">
        <v>602</v>
      </c>
      <c r="B23" s="218">
        <v>683</v>
      </c>
      <c r="C23" s="427"/>
      <c r="D23" s="218">
        <v>654</v>
      </c>
      <c r="E23" s="427"/>
      <c r="F23" s="218">
        <v>657</v>
      </c>
      <c r="G23" s="427"/>
      <c r="H23" s="218">
        <v>474</v>
      </c>
      <c r="I23" s="427"/>
      <c r="J23" s="218">
        <v>768</v>
      </c>
      <c r="K23" s="427"/>
      <c r="L23" s="197"/>
      <c r="M23" s="73"/>
      <c r="O23" s="131"/>
      <c r="P23" s="131"/>
      <c r="Q23" s="131"/>
      <c r="R23" s="131"/>
      <c r="S23" s="131"/>
      <c r="T23" s="131"/>
      <c r="U23" s="131"/>
      <c r="V23" s="131"/>
      <c r="W23" s="131"/>
      <c r="X23" s="131"/>
    </row>
    <row r="24" spans="1:24" ht="14" x14ac:dyDescent="0.35">
      <c r="A24" s="220" t="s">
        <v>603</v>
      </c>
      <c r="B24" s="218">
        <v>683</v>
      </c>
      <c r="C24" s="427"/>
      <c r="D24" s="218">
        <v>654</v>
      </c>
      <c r="E24" s="427"/>
      <c r="F24" s="218">
        <v>657</v>
      </c>
      <c r="G24" s="427"/>
      <c r="H24" s="218">
        <v>474</v>
      </c>
      <c r="I24" s="427"/>
      <c r="J24" s="218">
        <v>768</v>
      </c>
      <c r="K24" s="427"/>
      <c r="L24" s="197" t="s">
        <v>533</v>
      </c>
      <c r="M24" s="73"/>
      <c r="O24" s="131"/>
      <c r="P24" s="131"/>
      <c r="Q24" s="131"/>
      <c r="R24" s="131"/>
      <c r="S24" s="131"/>
      <c r="T24" s="131"/>
      <c r="U24" s="131"/>
      <c r="V24" s="131"/>
      <c r="W24" s="131"/>
      <c r="X24" s="131"/>
    </row>
    <row r="25" spans="1:24" ht="14" x14ac:dyDescent="0.35">
      <c r="A25" s="212" t="s">
        <v>80</v>
      </c>
      <c r="B25" s="215">
        <v>312</v>
      </c>
      <c r="C25" s="429">
        <v>0.45680819912152271</v>
      </c>
      <c r="D25" s="215">
        <v>303</v>
      </c>
      <c r="E25" s="429">
        <v>0.46330275229357798</v>
      </c>
      <c r="F25" s="215">
        <v>283</v>
      </c>
      <c r="G25" s="429">
        <v>0.43074581430745812</v>
      </c>
      <c r="H25" s="215">
        <v>240</v>
      </c>
      <c r="I25" s="429">
        <v>0.50632911392405067</v>
      </c>
      <c r="J25" s="215">
        <v>258</v>
      </c>
      <c r="K25" s="429">
        <v>0.3359375</v>
      </c>
      <c r="L25" s="197"/>
      <c r="M25" s="73"/>
      <c r="O25" s="131"/>
      <c r="P25" s="131"/>
      <c r="Q25" s="131"/>
      <c r="R25" s="131"/>
      <c r="S25" s="131"/>
      <c r="T25" s="131"/>
      <c r="U25" s="131"/>
      <c r="V25" s="131"/>
      <c r="W25" s="131"/>
      <c r="X25" s="131"/>
    </row>
    <row r="26" spans="1:24" ht="14" x14ac:dyDescent="0.35">
      <c r="A26" s="219" t="s">
        <v>85</v>
      </c>
      <c r="B26" s="215">
        <v>371</v>
      </c>
      <c r="C26" s="429">
        <v>0.54319180087847729</v>
      </c>
      <c r="D26" s="215">
        <v>351</v>
      </c>
      <c r="E26" s="429">
        <v>0.53669724770642202</v>
      </c>
      <c r="F26" s="215">
        <v>374</v>
      </c>
      <c r="G26" s="429">
        <v>0.56925418569254183</v>
      </c>
      <c r="H26" s="215">
        <v>234</v>
      </c>
      <c r="I26" s="429">
        <v>0.49367088607594939</v>
      </c>
      <c r="J26" s="215">
        <v>510</v>
      </c>
      <c r="K26" s="429">
        <v>0.6640625</v>
      </c>
      <c r="L26" s="197"/>
      <c r="M26" s="73"/>
      <c r="O26" s="131"/>
      <c r="P26" s="131"/>
      <c r="Q26" s="131"/>
      <c r="R26" s="131"/>
      <c r="S26" s="131"/>
      <c r="T26" s="131"/>
      <c r="U26" s="131"/>
      <c r="V26" s="131"/>
      <c r="W26" s="131"/>
      <c r="X26" s="131"/>
    </row>
    <row r="27" spans="1:24" x14ac:dyDescent="0.35">
      <c r="A27" s="163" t="s">
        <v>21</v>
      </c>
      <c r="B27" s="71"/>
      <c r="C27" s="75"/>
      <c r="D27" s="71"/>
      <c r="E27" s="75"/>
      <c r="F27" s="71"/>
      <c r="G27" s="75"/>
      <c r="H27" s="71"/>
      <c r="I27" s="75"/>
      <c r="J27" s="71"/>
      <c r="K27" s="75"/>
      <c r="L27" s="198"/>
      <c r="M27" s="73"/>
    </row>
    <row r="28" spans="1:24" x14ac:dyDescent="0.35">
      <c r="A28" s="77"/>
      <c r="B28" s="71"/>
      <c r="C28" s="75"/>
      <c r="D28" s="71"/>
      <c r="E28" s="75"/>
      <c r="F28" s="71"/>
      <c r="G28" s="75"/>
      <c r="H28" s="71"/>
      <c r="I28" s="75"/>
      <c r="J28" s="71"/>
      <c r="K28" s="75"/>
      <c r="L28" s="198"/>
      <c r="M28" s="73"/>
      <c r="N28" s="48"/>
      <c r="O28" s="48"/>
      <c r="P28" s="48"/>
      <c r="Q28" s="48"/>
    </row>
    <row r="29" spans="1:24" x14ac:dyDescent="0.35">
      <c r="A29" s="194"/>
      <c r="B29" s="119"/>
      <c r="C29" s="129"/>
      <c r="D29" s="119"/>
      <c r="E29" s="129"/>
      <c r="F29" s="119"/>
      <c r="G29" s="129"/>
      <c r="H29" s="119"/>
      <c r="I29" s="129"/>
      <c r="J29" s="119"/>
      <c r="K29" s="129"/>
      <c r="L29" s="198"/>
    </row>
    <row r="30" spans="1:24" ht="14" x14ac:dyDescent="0.35">
      <c r="A30" s="195"/>
      <c r="B30" s="195"/>
      <c r="C30" s="195"/>
      <c r="D30" s="195"/>
      <c r="E30" s="195"/>
      <c r="F30" s="195"/>
      <c r="G30" s="195"/>
      <c r="H30" s="195"/>
      <c r="I30" s="195"/>
      <c r="J30" s="195"/>
      <c r="K30" s="195"/>
      <c r="L30" s="195"/>
    </row>
    <row r="31" spans="1:24" x14ac:dyDescent="0.35">
      <c r="A31" s="48"/>
      <c r="B31" s="48"/>
      <c r="C31" s="75"/>
      <c r="D31" s="48"/>
      <c r="E31" s="75"/>
      <c r="F31" s="48"/>
      <c r="G31" s="75"/>
      <c r="H31" s="48"/>
      <c r="I31" s="75"/>
      <c r="J31" s="48"/>
      <c r="K31" s="75"/>
      <c r="L31" s="77"/>
    </row>
  </sheetData>
  <pageMargins left="0.7" right="0.7" top="0.75" bottom="0.75" header="0.3" footer="0.3"/>
  <pageSetup paperSize="9" orientation="portrait" r:id="rId1"/>
  <headerFooter>
    <oddHeader>&amp;C&amp;"Arial"&amp;12&amp;K000000 OFFICIAL-SENSITIVE&amp;1#_x000D_</oddHeader>
    <oddFooter>&amp;C_x000D_&amp;1#&amp;"Arial"&amp;12&amp;K000000 OFFICIAL-SENSITIVE</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053A5-A1A1-4B98-B7C6-C64341AB69CA}">
  <sheetPr>
    <tabColor rgb="FFBBA8AC"/>
  </sheetPr>
  <dimension ref="A1:X17"/>
  <sheetViews>
    <sheetView showGridLines="0" zoomScale="80" zoomScaleNormal="80" workbookViewId="0">
      <selection activeCell="A4" sqref="A4:K4"/>
    </sheetView>
  </sheetViews>
  <sheetFormatPr defaultColWidth="9.1796875" defaultRowHeight="14.5" x14ac:dyDescent="0.35"/>
  <cols>
    <col min="1" max="1" width="25.1796875" style="121" customWidth="1"/>
    <col min="2" max="2" width="13.6328125" style="121" customWidth="1"/>
    <col min="3" max="3" width="13.90625" style="121" customWidth="1"/>
    <col min="4" max="4" width="13.81640625" style="121" customWidth="1"/>
    <col min="5" max="5" width="13.7265625" style="121" customWidth="1"/>
    <col min="6" max="6" width="12.54296875" style="121" customWidth="1"/>
    <col min="7" max="7" width="14.1796875" style="121" customWidth="1"/>
    <col min="8" max="8" width="13.81640625" style="121" customWidth="1"/>
    <col min="9" max="10" width="13.08984375" style="121" customWidth="1"/>
    <col min="11" max="11" width="12.36328125" style="121" customWidth="1"/>
    <col min="12" max="12" width="29.81640625" style="121" customWidth="1"/>
    <col min="13" max="16384" width="9.1796875" style="121"/>
  </cols>
  <sheetData>
    <row r="1" spans="1:24" ht="18" x14ac:dyDescent="0.35">
      <c r="A1" s="165" t="s">
        <v>496</v>
      </c>
      <c r="B1" s="222"/>
      <c r="C1" s="222"/>
      <c r="D1" s="222"/>
      <c r="E1" s="222"/>
      <c r="F1" s="222"/>
      <c r="G1" s="222"/>
      <c r="H1" s="222"/>
      <c r="I1" s="222"/>
      <c r="J1" s="222"/>
      <c r="K1" s="222"/>
      <c r="L1" s="222"/>
      <c r="M1" s="222"/>
      <c r="N1" s="222"/>
      <c r="O1" s="222"/>
      <c r="P1" s="222"/>
      <c r="Q1" s="222"/>
      <c r="R1" s="192"/>
      <c r="S1" s="192"/>
      <c r="T1" s="223"/>
      <c r="U1" s="223"/>
      <c r="V1" s="223"/>
      <c r="W1" s="223"/>
      <c r="X1" s="223"/>
    </row>
    <row r="2" spans="1:24" ht="18" x14ac:dyDescent="0.35">
      <c r="A2" s="34" t="s">
        <v>283</v>
      </c>
      <c r="B2" s="222"/>
      <c r="C2" s="222"/>
      <c r="D2" s="222"/>
      <c r="E2" s="222"/>
      <c r="F2" s="222"/>
      <c r="G2" s="222"/>
      <c r="H2" s="222"/>
      <c r="I2" s="222"/>
      <c r="J2" s="222"/>
      <c r="K2" s="222"/>
      <c r="L2" s="222"/>
      <c r="M2" s="222"/>
      <c r="N2" s="222"/>
      <c r="O2" s="222"/>
      <c r="P2" s="222"/>
      <c r="Q2" s="222"/>
      <c r="R2" s="192"/>
      <c r="S2" s="192"/>
      <c r="T2" s="223"/>
      <c r="U2" s="223"/>
      <c r="V2" s="223"/>
      <c r="W2" s="223"/>
      <c r="X2" s="223"/>
    </row>
    <row r="3" spans="1:24" ht="17.5" customHeight="1" x14ac:dyDescent="0.35">
      <c r="A3" s="25" t="s">
        <v>302</v>
      </c>
      <c r="B3" s="192"/>
      <c r="C3" s="192"/>
      <c r="D3" s="192"/>
      <c r="E3" s="129"/>
      <c r="F3" s="192"/>
      <c r="G3" s="192"/>
      <c r="H3" s="129"/>
      <c r="I3" s="192"/>
      <c r="J3" s="192"/>
      <c r="K3" s="129"/>
      <c r="L3" s="192"/>
      <c r="M3" s="192"/>
      <c r="N3" s="129"/>
      <c r="O3" s="192"/>
      <c r="P3" s="192"/>
      <c r="Q3" s="129"/>
      <c r="R3" s="192"/>
      <c r="S3" s="192"/>
      <c r="T3" s="223"/>
      <c r="U3" s="223"/>
      <c r="V3" s="223"/>
      <c r="W3" s="223"/>
      <c r="X3" s="223"/>
    </row>
    <row r="4" spans="1:24" ht="46.5" customHeight="1" x14ac:dyDescent="0.35">
      <c r="A4" s="186" t="s">
        <v>290</v>
      </c>
      <c r="B4" s="186" t="s">
        <v>291</v>
      </c>
      <c r="C4" s="186" t="s">
        <v>292</v>
      </c>
      <c r="D4" s="186" t="s">
        <v>293</v>
      </c>
      <c r="E4" s="186" t="s">
        <v>294</v>
      </c>
      <c r="F4" s="186" t="s">
        <v>295</v>
      </c>
      <c r="G4" s="186" t="s">
        <v>296</v>
      </c>
      <c r="H4" s="186" t="s">
        <v>297</v>
      </c>
      <c r="I4" s="186" t="s">
        <v>298</v>
      </c>
      <c r="J4" s="186" t="s">
        <v>299</v>
      </c>
      <c r="K4" s="186" t="s">
        <v>411</v>
      </c>
      <c r="L4" s="228" t="s">
        <v>284</v>
      </c>
      <c r="M4" s="192"/>
      <c r="N4" s="225"/>
      <c r="O4" s="192"/>
      <c r="P4" s="192"/>
      <c r="Q4" s="129"/>
      <c r="R4" s="192"/>
      <c r="S4" s="192"/>
      <c r="T4" s="223"/>
      <c r="U4" s="223"/>
      <c r="V4" s="223"/>
      <c r="W4" s="223"/>
      <c r="X4" s="223"/>
    </row>
    <row r="5" spans="1:24" x14ac:dyDescent="0.35">
      <c r="A5" s="220" t="s">
        <v>184</v>
      </c>
      <c r="B5" s="229"/>
      <c r="C5" s="229"/>
      <c r="D5" s="229"/>
      <c r="E5" s="229"/>
      <c r="F5" s="229"/>
      <c r="G5" s="229"/>
      <c r="H5" s="229"/>
      <c r="I5" s="229"/>
      <c r="J5" s="229"/>
      <c r="K5" s="350"/>
      <c r="L5" s="229" t="s">
        <v>534</v>
      </c>
      <c r="M5" s="224"/>
      <c r="N5" s="224"/>
      <c r="O5" s="224"/>
      <c r="P5" s="61"/>
      <c r="Q5" s="129"/>
      <c r="R5" s="192"/>
      <c r="S5" s="192"/>
      <c r="T5" s="223"/>
      <c r="U5" s="223"/>
      <c r="V5" s="223"/>
      <c r="W5" s="223"/>
      <c r="X5" s="223"/>
    </row>
    <row r="6" spans="1:24" x14ac:dyDescent="0.35">
      <c r="A6" s="230" t="s">
        <v>456</v>
      </c>
      <c r="B6" s="231">
        <v>0.73393045310853533</v>
      </c>
      <c r="C6" s="231">
        <v>0.72164948453608246</v>
      </c>
      <c r="D6" s="231">
        <v>0.74280061551989451</v>
      </c>
      <c r="E6" s="231">
        <v>0.75421543344574493</v>
      </c>
      <c r="F6" s="231">
        <v>0.73709808159956769</v>
      </c>
      <c r="G6" s="231">
        <v>0.74885145482388971</v>
      </c>
      <c r="H6" s="231">
        <v>0.75542406311637078</v>
      </c>
      <c r="I6" s="231">
        <v>0.72650640024976587</v>
      </c>
      <c r="J6" s="231">
        <v>0.74912756882512599</v>
      </c>
      <c r="K6" s="231">
        <v>0.70813397129186606</v>
      </c>
      <c r="L6" s="227"/>
      <c r="M6" s="192"/>
      <c r="N6" s="129"/>
      <c r="O6" s="192"/>
      <c r="P6" s="226"/>
      <c r="Q6" s="226"/>
      <c r="R6" s="226"/>
      <c r="S6" s="226"/>
      <c r="T6" s="226"/>
      <c r="U6" s="226"/>
      <c r="V6" s="226"/>
      <c r="W6" s="226"/>
      <c r="X6" s="226"/>
    </row>
    <row r="7" spans="1:24" x14ac:dyDescent="0.35">
      <c r="A7" s="227" t="s">
        <v>180</v>
      </c>
      <c r="B7" s="231">
        <v>0.18545837723919917</v>
      </c>
      <c r="C7" s="231">
        <v>0.19587628865979381</v>
      </c>
      <c r="D7" s="231">
        <v>0.17344471312376347</v>
      </c>
      <c r="E7" s="231">
        <v>0.16564173775044633</v>
      </c>
      <c r="F7" s="231">
        <v>0.16860308024858148</v>
      </c>
      <c r="G7" s="231">
        <v>0.16105155691679429</v>
      </c>
      <c r="H7" s="231">
        <v>0.15910585141354372</v>
      </c>
      <c r="I7" s="231">
        <v>0.16422104277240088</v>
      </c>
      <c r="J7" s="231">
        <v>0.13648701046917411</v>
      </c>
      <c r="K7" s="231">
        <v>0.18062200956937799</v>
      </c>
      <c r="L7" s="227"/>
      <c r="M7" s="192"/>
      <c r="N7" s="129"/>
      <c r="O7" s="192"/>
      <c r="P7" s="226"/>
      <c r="Q7" s="226"/>
      <c r="R7" s="226"/>
      <c r="S7" s="226"/>
      <c r="T7" s="226"/>
      <c r="U7" s="226"/>
      <c r="V7" s="226"/>
      <c r="W7" s="226"/>
      <c r="X7" s="226"/>
    </row>
    <row r="8" spans="1:24" x14ac:dyDescent="0.35">
      <c r="A8" s="230" t="s">
        <v>181</v>
      </c>
      <c r="B8" s="231">
        <v>8.0611169652265544E-2</v>
      </c>
      <c r="C8" s="231">
        <v>8.247422680412371E-2</v>
      </c>
      <c r="D8" s="231">
        <v>8.3754671356342056E-2</v>
      </c>
      <c r="E8" s="231">
        <v>8.0142828803808769E-2</v>
      </c>
      <c r="F8" s="231">
        <v>9.4298838151850847E-2</v>
      </c>
      <c r="G8" s="231">
        <v>9.0096988259315974E-2</v>
      </c>
      <c r="H8" s="231">
        <v>8.5470085470085472E-2</v>
      </c>
      <c r="I8" s="231">
        <v>0.10927255697783328</v>
      </c>
      <c r="J8" s="231">
        <v>0.11438542070569989</v>
      </c>
      <c r="K8" s="231">
        <v>0.11124401913875598</v>
      </c>
      <c r="L8" s="227"/>
      <c r="M8" s="192"/>
      <c r="N8" s="129"/>
      <c r="O8" s="192"/>
      <c r="P8" s="226"/>
      <c r="Q8" s="226"/>
      <c r="R8" s="226"/>
      <c r="S8" s="226"/>
      <c r="T8" s="226"/>
      <c r="U8" s="226"/>
      <c r="V8" s="226"/>
      <c r="W8" s="226"/>
      <c r="X8" s="226"/>
    </row>
    <row r="9" spans="1:24" x14ac:dyDescent="0.35">
      <c r="A9" s="220" t="s">
        <v>457</v>
      </c>
      <c r="B9" s="227"/>
      <c r="C9" s="214"/>
      <c r="D9" s="227"/>
      <c r="E9" s="227"/>
      <c r="F9" s="214"/>
      <c r="G9" s="227"/>
      <c r="H9" s="227"/>
      <c r="I9" s="214"/>
      <c r="J9" s="214"/>
      <c r="K9" s="214"/>
      <c r="L9" s="227" t="s">
        <v>535</v>
      </c>
      <c r="M9" s="192"/>
      <c r="N9" s="129"/>
      <c r="O9" s="192"/>
      <c r="P9" s="226"/>
      <c r="Q9" s="226"/>
      <c r="R9" s="226"/>
      <c r="S9" s="226"/>
      <c r="T9" s="226"/>
      <c r="U9" s="226"/>
      <c r="V9" s="226"/>
      <c r="W9" s="226"/>
      <c r="X9" s="226"/>
    </row>
    <row r="10" spans="1:24" x14ac:dyDescent="0.35">
      <c r="A10" s="230" t="s">
        <v>182</v>
      </c>
      <c r="B10" s="231">
        <v>0.55465587044534415</v>
      </c>
      <c r="C10" s="231">
        <v>0.49814126394052044</v>
      </c>
      <c r="D10" s="231">
        <v>0.5238678090575275</v>
      </c>
      <c r="E10" s="231">
        <v>0.51644336175395855</v>
      </c>
      <c r="F10" s="231">
        <v>0.48252688172043012</v>
      </c>
      <c r="G10" s="231">
        <v>0.45680819912152271</v>
      </c>
      <c r="H10" s="231">
        <v>0.46330275229357798</v>
      </c>
      <c r="I10" s="231">
        <v>0.43074581430745812</v>
      </c>
      <c r="J10" s="231">
        <v>0.50632911392405067</v>
      </c>
      <c r="K10" s="231">
        <v>0.3359375</v>
      </c>
      <c r="L10" s="227"/>
      <c r="M10" s="192"/>
      <c r="N10" s="129"/>
      <c r="O10" s="192"/>
      <c r="P10" s="226"/>
      <c r="Q10" s="226"/>
      <c r="R10" s="226"/>
      <c r="S10" s="226"/>
      <c r="T10" s="226"/>
      <c r="U10" s="226"/>
      <c r="V10" s="226"/>
      <c r="W10" s="226"/>
      <c r="X10" s="226"/>
    </row>
    <row r="11" spans="1:24" x14ac:dyDescent="0.35">
      <c r="A11" s="232" t="s">
        <v>183</v>
      </c>
      <c r="B11" s="231">
        <v>0.44534412955465585</v>
      </c>
      <c r="C11" s="231">
        <v>0.5018587360594795</v>
      </c>
      <c r="D11" s="231">
        <v>0.47613219094247244</v>
      </c>
      <c r="E11" s="231">
        <v>0.48355663824604139</v>
      </c>
      <c r="F11" s="231">
        <v>0.51747311827956988</v>
      </c>
      <c r="G11" s="231">
        <v>0.54319180087847729</v>
      </c>
      <c r="H11" s="231">
        <v>0.53669724770642202</v>
      </c>
      <c r="I11" s="231">
        <v>0.56925418569254183</v>
      </c>
      <c r="J11" s="231">
        <v>0.49367088607594939</v>
      </c>
      <c r="K11" s="231">
        <v>0.6640625</v>
      </c>
      <c r="L11" s="227"/>
      <c r="M11" s="192"/>
      <c r="N11" s="129"/>
      <c r="O11" s="192"/>
      <c r="P11" s="226"/>
      <c r="Q11" s="226"/>
      <c r="R11" s="226"/>
      <c r="S11" s="226"/>
      <c r="T11" s="226"/>
      <c r="U11" s="226"/>
      <c r="V11" s="226"/>
      <c r="W11" s="226"/>
      <c r="X11" s="226"/>
    </row>
    <row r="12" spans="1:24" x14ac:dyDescent="0.35">
      <c r="A12" s="220" t="s">
        <v>21</v>
      </c>
      <c r="B12" s="223"/>
      <c r="C12" s="223"/>
      <c r="D12" s="223"/>
      <c r="E12" s="223"/>
      <c r="F12" s="223"/>
      <c r="G12" s="223"/>
      <c r="H12" s="223"/>
      <c r="I12" s="223"/>
      <c r="J12" s="223"/>
      <c r="K12" s="223"/>
      <c r="L12" s="223"/>
      <c r="M12" s="223"/>
      <c r="N12" s="223"/>
      <c r="O12" s="223"/>
      <c r="P12" s="223"/>
      <c r="Q12" s="223"/>
      <c r="R12" s="223"/>
      <c r="S12" s="223"/>
      <c r="T12" s="223"/>
      <c r="U12" s="223"/>
      <c r="V12" s="223"/>
      <c r="W12" s="223"/>
      <c r="X12" s="223"/>
    </row>
    <row r="13" spans="1:24" x14ac:dyDescent="0.35">
      <c r="A13" s="227"/>
      <c r="B13" s="193"/>
      <c r="C13" s="119"/>
      <c r="D13" s="128"/>
      <c r="E13" s="129"/>
      <c r="F13" s="119"/>
      <c r="G13" s="128"/>
      <c r="H13" s="129"/>
      <c r="I13" s="119"/>
      <c r="J13" s="128"/>
      <c r="K13" s="129"/>
      <c r="L13" s="119"/>
      <c r="M13" s="128"/>
      <c r="N13" s="129"/>
      <c r="O13" s="119"/>
      <c r="P13" s="128"/>
      <c r="Q13" s="129"/>
      <c r="R13" s="76"/>
      <c r="S13" s="119"/>
      <c r="T13" s="223"/>
      <c r="U13" s="223"/>
      <c r="V13" s="223"/>
      <c r="W13" s="223"/>
      <c r="X13" s="223"/>
    </row>
    <row r="14" spans="1:24" x14ac:dyDescent="0.35">
      <c r="A14" s="227"/>
      <c r="B14" s="193"/>
      <c r="C14" s="119"/>
      <c r="D14" s="128"/>
      <c r="E14" s="129"/>
      <c r="F14" s="119"/>
      <c r="G14" s="128"/>
      <c r="H14" s="129"/>
      <c r="I14" s="119"/>
      <c r="J14" s="128"/>
      <c r="K14" s="129"/>
      <c r="L14" s="119"/>
      <c r="M14" s="128"/>
      <c r="N14" s="129"/>
      <c r="O14" s="119"/>
      <c r="P14" s="128"/>
      <c r="Q14" s="129"/>
      <c r="R14" s="76"/>
      <c r="S14" s="119"/>
      <c r="T14" s="223"/>
      <c r="U14" s="223"/>
      <c r="V14" s="223"/>
      <c r="W14" s="223"/>
      <c r="X14" s="223"/>
    </row>
    <row r="15" spans="1:24" x14ac:dyDescent="0.35">
      <c r="A15" s="127"/>
      <c r="B15" s="123"/>
      <c r="C15" s="125"/>
      <c r="D15" s="124"/>
      <c r="E15" s="122"/>
      <c r="F15" s="125"/>
      <c r="G15" s="124"/>
      <c r="H15" s="122"/>
      <c r="I15" s="125"/>
      <c r="J15" s="124"/>
      <c r="K15" s="122"/>
      <c r="L15" s="125"/>
      <c r="M15" s="124"/>
      <c r="N15" s="122"/>
      <c r="O15" s="125"/>
      <c r="P15" s="124"/>
      <c r="Q15" s="122"/>
      <c r="R15" s="126"/>
      <c r="S15" s="125"/>
    </row>
    <row r="16" spans="1:24" x14ac:dyDescent="0.35">
      <c r="A16" s="242"/>
      <c r="B16" s="242"/>
      <c r="C16" s="242"/>
      <c r="D16" s="242"/>
      <c r="E16" s="242"/>
      <c r="F16" s="242"/>
      <c r="G16" s="242"/>
      <c r="H16" s="242"/>
      <c r="I16" s="242"/>
      <c r="J16" s="242"/>
      <c r="K16" s="242"/>
      <c r="L16" s="242"/>
      <c r="M16" s="242"/>
      <c r="N16" s="242"/>
      <c r="O16" s="242"/>
      <c r="P16" s="242"/>
      <c r="Q16" s="242"/>
      <c r="R16" s="242"/>
      <c r="S16" s="242"/>
    </row>
    <row r="17" spans="2:12" x14ac:dyDescent="0.35">
      <c r="B17" s="420"/>
      <c r="C17" s="420"/>
      <c r="D17" s="420"/>
      <c r="E17" s="420"/>
      <c r="F17" s="420"/>
      <c r="G17" s="420"/>
      <c r="H17" s="420"/>
      <c r="I17" s="420"/>
      <c r="J17" s="420"/>
      <c r="K17" s="420"/>
      <c r="L17" s="420"/>
    </row>
  </sheetData>
  <pageMargins left="0.7" right="0.7" top="0.75" bottom="0.75" header="0.3" footer="0.3"/>
  <pageSetup paperSize="9" orientation="portrait" r:id="rId1"/>
  <headerFooter>
    <oddHeader>&amp;C&amp;"Arial"&amp;12&amp;K000000 OFFICIAL-SENSITIVE&amp;1#_x000D_</oddHeader>
    <oddFooter>&amp;C_x000D_&amp;1#&amp;"Arial"&amp;12&amp;K000000 OFFICIAL-SENSITIVE</oddFooter>
  </headerFooter>
  <ignoredErrors>
    <ignoredError sqref="K6 K7:K11" calculatedColumn="1"/>
  </ignoredErrors>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BBA8AC"/>
  </sheetPr>
  <dimension ref="A1:R80"/>
  <sheetViews>
    <sheetView showGridLines="0" zoomScale="80" zoomScaleNormal="80" workbookViewId="0">
      <selection activeCell="A3" sqref="A3:F3"/>
    </sheetView>
  </sheetViews>
  <sheetFormatPr defaultColWidth="9.1796875" defaultRowHeight="14" x14ac:dyDescent="0.35"/>
  <cols>
    <col min="1" max="1" width="50.453125" style="48" customWidth="1"/>
    <col min="2" max="2" width="15.54296875" style="88" customWidth="1"/>
    <col min="3" max="3" width="15.81640625" style="48" customWidth="1"/>
    <col min="4" max="4" width="15.6328125" style="48" customWidth="1"/>
    <col min="5" max="5" width="16.1796875" style="48" customWidth="1"/>
    <col min="6" max="6" width="15.36328125" style="48" customWidth="1"/>
    <col min="7" max="7" width="26.1796875" style="77" customWidth="1"/>
    <col min="8" max="8" width="9.1796875" style="48"/>
    <col min="9" max="9" width="13.81640625" style="48" customWidth="1"/>
    <col min="10" max="16384" width="9.1796875" style="48"/>
  </cols>
  <sheetData>
    <row r="1" spans="1:18" ht="14" customHeight="1" x14ac:dyDescent="0.35">
      <c r="A1" s="248" t="s">
        <v>458</v>
      </c>
      <c r="B1" s="389"/>
      <c r="C1" s="37"/>
      <c r="D1" s="37"/>
      <c r="E1" s="37"/>
      <c r="F1" s="37"/>
      <c r="G1" s="240"/>
      <c r="H1" s="37"/>
      <c r="I1" s="37"/>
      <c r="J1" s="37"/>
      <c r="K1" s="37"/>
      <c r="L1" s="37"/>
      <c r="M1" s="37"/>
      <c r="N1" s="37"/>
      <c r="O1" s="37"/>
      <c r="P1" s="37"/>
      <c r="Q1" s="37"/>
      <c r="R1" s="37"/>
    </row>
    <row r="2" spans="1:18" ht="18" x14ac:dyDescent="0.25">
      <c r="A2" s="34" t="s">
        <v>283</v>
      </c>
      <c r="B2" s="390"/>
      <c r="C2" s="5"/>
      <c r="D2" s="5"/>
      <c r="E2" s="5"/>
      <c r="F2" s="5"/>
      <c r="G2" s="206"/>
      <c r="H2" s="6"/>
      <c r="I2" s="5"/>
      <c r="J2" s="6"/>
      <c r="K2" s="5"/>
      <c r="L2" s="6"/>
      <c r="M2" s="5"/>
      <c r="N2" s="4"/>
      <c r="O2" s="4"/>
      <c r="P2" s="4"/>
      <c r="Q2" s="4"/>
      <c r="R2" s="4"/>
    </row>
    <row r="3" spans="1:18" ht="34.5" x14ac:dyDescent="0.3">
      <c r="A3" s="186" t="s">
        <v>290</v>
      </c>
      <c r="B3" s="391" t="s">
        <v>289</v>
      </c>
      <c r="C3" s="186" t="s">
        <v>399</v>
      </c>
      <c r="D3" s="186" t="s">
        <v>400</v>
      </c>
      <c r="E3" s="186" t="s">
        <v>401</v>
      </c>
      <c r="F3" s="186" t="s">
        <v>402</v>
      </c>
      <c r="G3" s="77" t="s">
        <v>284</v>
      </c>
      <c r="I3" s="61"/>
    </row>
    <row r="4" spans="1:18" s="68" customFormat="1" x14ac:dyDescent="0.35">
      <c r="A4" s="166" t="s">
        <v>598</v>
      </c>
      <c r="B4" s="381">
        <v>795</v>
      </c>
      <c r="C4" s="382">
        <v>600</v>
      </c>
      <c r="D4" s="377">
        <v>825</v>
      </c>
      <c r="E4" s="377">
        <v>520</v>
      </c>
      <c r="F4" s="381">
        <v>565</v>
      </c>
      <c r="G4" s="77"/>
      <c r="I4" s="233"/>
    </row>
    <row r="5" spans="1:18" s="68" customFormat="1" x14ac:dyDescent="0.35">
      <c r="A5" s="166" t="s">
        <v>599</v>
      </c>
      <c r="B5" s="377">
        <v>795</v>
      </c>
      <c r="C5" s="377">
        <v>600</v>
      </c>
      <c r="D5" s="377">
        <v>825</v>
      </c>
      <c r="E5" s="377">
        <v>520</v>
      </c>
      <c r="F5" s="377">
        <v>565</v>
      </c>
      <c r="G5" s="77" t="s">
        <v>527</v>
      </c>
      <c r="I5" s="336"/>
      <c r="J5" s="96"/>
      <c r="K5" s="234"/>
    </row>
    <row r="6" spans="1:18" x14ac:dyDescent="0.35">
      <c r="A6" s="246" t="s">
        <v>102</v>
      </c>
      <c r="B6" s="377">
        <v>585</v>
      </c>
      <c r="C6" s="377">
        <v>425</v>
      </c>
      <c r="D6" s="377">
        <v>580</v>
      </c>
      <c r="E6" s="377">
        <v>355</v>
      </c>
      <c r="F6" s="377">
        <v>410</v>
      </c>
      <c r="G6" s="229" t="s">
        <v>536</v>
      </c>
      <c r="I6" s="336"/>
    </row>
    <row r="7" spans="1:18" x14ac:dyDescent="0.35">
      <c r="A7" s="238" t="s">
        <v>530</v>
      </c>
      <c r="B7" s="377">
        <v>115</v>
      </c>
      <c r="C7" s="377">
        <v>100</v>
      </c>
      <c r="D7" s="377">
        <v>110</v>
      </c>
      <c r="E7" s="377">
        <v>80</v>
      </c>
      <c r="F7" s="377">
        <v>70</v>
      </c>
      <c r="I7" s="336"/>
      <c r="M7" s="407"/>
    </row>
    <row r="8" spans="1:18" x14ac:dyDescent="0.35">
      <c r="A8" s="238" t="s">
        <v>531</v>
      </c>
      <c r="B8" s="377">
        <v>440</v>
      </c>
      <c r="C8" s="377">
        <v>305</v>
      </c>
      <c r="D8" s="377">
        <v>440</v>
      </c>
      <c r="E8" s="377">
        <v>250</v>
      </c>
      <c r="F8" s="377">
        <v>315</v>
      </c>
      <c r="I8" s="336"/>
      <c r="M8" s="407"/>
    </row>
    <row r="9" spans="1:18" x14ac:dyDescent="0.35">
      <c r="A9" s="238" t="s">
        <v>177</v>
      </c>
      <c r="B9" s="377">
        <v>30</v>
      </c>
      <c r="C9" s="377">
        <v>20</v>
      </c>
      <c r="D9" s="377">
        <v>30</v>
      </c>
      <c r="E9" s="377">
        <v>25</v>
      </c>
      <c r="F9" s="377">
        <v>25</v>
      </c>
      <c r="I9" s="336"/>
    </row>
    <row r="10" spans="1:18" x14ac:dyDescent="0.35">
      <c r="A10" s="246" t="s">
        <v>84</v>
      </c>
      <c r="B10" s="377">
        <v>120</v>
      </c>
      <c r="C10" s="377">
        <v>115</v>
      </c>
      <c r="D10" s="377">
        <v>155</v>
      </c>
      <c r="E10" s="377">
        <v>95</v>
      </c>
      <c r="F10" s="377">
        <v>85</v>
      </c>
      <c r="I10" s="336"/>
    </row>
    <row r="11" spans="1:18" x14ac:dyDescent="0.35">
      <c r="A11" s="246" t="s">
        <v>103</v>
      </c>
      <c r="B11" s="377">
        <v>90</v>
      </c>
      <c r="C11" s="377">
        <v>55</v>
      </c>
      <c r="D11" s="377">
        <v>85</v>
      </c>
      <c r="E11" s="377">
        <v>65</v>
      </c>
      <c r="F11" s="377">
        <v>70</v>
      </c>
      <c r="I11" s="336"/>
    </row>
    <row r="12" spans="1:18" s="68" customFormat="1" x14ac:dyDescent="0.35">
      <c r="A12" s="166" t="s">
        <v>604</v>
      </c>
      <c r="B12" s="377">
        <v>40</v>
      </c>
      <c r="C12" s="377">
        <v>30</v>
      </c>
      <c r="D12" s="377">
        <v>40</v>
      </c>
      <c r="E12" s="377">
        <v>30</v>
      </c>
      <c r="F12" s="377">
        <v>35</v>
      </c>
      <c r="G12" s="77" t="s">
        <v>537</v>
      </c>
      <c r="I12" s="336"/>
    </row>
    <row r="13" spans="1:18" s="68" customFormat="1" x14ac:dyDescent="0.35">
      <c r="A13" s="247" t="s">
        <v>102</v>
      </c>
      <c r="B13" s="377">
        <v>35</v>
      </c>
      <c r="C13" s="383">
        <v>30</v>
      </c>
      <c r="D13" s="383">
        <v>35</v>
      </c>
      <c r="E13" s="383">
        <v>25</v>
      </c>
      <c r="F13" s="383">
        <v>30</v>
      </c>
      <c r="G13" s="77" t="s">
        <v>538</v>
      </c>
      <c r="I13" s="336"/>
    </row>
    <row r="14" spans="1:18" x14ac:dyDescent="0.35">
      <c r="A14" s="183" t="s">
        <v>530</v>
      </c>
      <c r="B14" s="383">
        <v>20</v>
      </c>
      <c r="C14" s="332">
        <v>20</v>
      </c>
      <c r="D14" s="332">
        <v>20</v>
      </c>
      <c r="E14" s="383">
        <v>15</v>
      </c>
      <c r="F14" s="383">
        <v>15</v>
      </c>
      <c r="I14" s="336"/>
    </row>
    <row r="15" spans="1:18" x14ac:dyDescent="0.35">
      <c r="A15" s="183" t="s">
        <v>531</v>
      </c>
      <c r="B15" s="383">
        <v>15</v>
      </c>
      <c r="C15" s="332">
        <v>10</v>
      </c>
      <c r="D15" s="332">
        <v>20</v>
      </c>
      <c r="E15" s="383">
        <v>15</v>
      </c>
      <c r="F15" s="383">
        <v>20</v>
      </c>
      <c r="I15" s="336"/>
    </row>
    <row r="16" spans="1:18" s="88" customFormat="1" x14ac:dyDescent="0.35">
      <c r="A16" s="385" t="s">
        <v>177</v>
      </c>
      <c r="B16" s="383">
        <v>0</v>
      </c>
      <c r="C16" s="383">
        <v>0</v>
      </c>
      <c r="D16" s="383">
        <v>0</v>
      </c>
      <c r="E16" s="383">
        <v>0</v>
      </c>
      <c r="F16" s="383">
        <v>0</v>
      </c>
      <c r="G16" s="386"/>
      <c r="I16" s="336"/>
    </row>
    <row r="17" spans="1:9" x14ac:dyDescent="0.35">
      <c r="A17" s="247" t="s">
        <v>84</v>
      </c>
      <c r="B17" s="383">
        <v>5</v>
      </c>
      <c r="C17" s="332">
        <v>0</v>
      </c>
      <c r="D17" s="332">
        <v>0</v>
      </c>
      <c r="E17" s="365" t="s">
        <v>445</v>
      </c>
      <c r="F17" s="365" t="s">
        <v>445</v>
      </c>
      <c r="I17" s="336"/>
    </row>
    <row r="18" spans="1:9" x14ac:dyDescent="0.35">
      <c r="A18" s="247" t="s">
        <v>103</v>
      </c>
      <c r="B18" s="383" t="s">
        <v>445</v>
      </c>
      <c r="C18" s="332" t="s">
        <v>445</v>
      </c>
      <c r="D18" s="332">
        <v>5</v>
      </c>
      <c r="E18" s="365" t="s">
        <v>445</v>
      </c>
      <c r="F18" s="365">
        <v>5</v>
      </c>
      <c r="I18" s="336"/>
    </row>
    <row r="19" spans="1:9" s="68" customFormat="1" x14ac:dyDescent="0.35">
      <c r="A19" s="166" t="s">
        <v>605</v>
      </c>
      <c r="B19" s="377">
        <v>755</v>
      </c>
      <c r="C19" s="377">
        <v>565</v>
      </c>
      <c r="D19" s="377">
        <v>785</v>
      </c>
      <c r="E19" s="377">
        <v>490</v>
      </c>
      <c r="F19" s="377">
        <v>530</v>
      </c>
      <c r="G19" s="77" t="s">
        <v>539</v>
      </c>
      <c r="I19" s="336"/>
    </row>
    <row r="20" spans="1:9" x14ac:dyDescent="0.35">
      <c r="A20" s="247" t="s">
        <v>102</v>
      </c>
      <c r="B20" s="383">
        <v>555</v>
      </c>
      <c r="C20" s="383">
        <v>395</v>
      </c>
      <c r="D20" s="383">
        <v>545</v>
      </c>
      <c r="E20" s="383">
        <v>330</v>
      </c>
      <c r="F20" s="383">
        <v>380</v>
      </c>
      <c r="G20" s="328" t="s">
        <v>540</v>
      </c>
      <c r="I20" s="336"/>
    </row>
    <row r="21" spans="1:9" x14ac:dyDescent="0.35">
      <c r="A21" s="183" t="s">
        <v>530</v>
      </c>
      <c r="B21" s="383">
        <v>95</v>
      </c>
      <c r="C21" s="383">
        <v>80</v>
      </c>
      <c r="D21" s="383">
        <v>95</v>
      </c>
      <c r="E21" s="383">
        <v>65</v>
      </c>
      <c r="F21" s="383">
        <v>60</v>
      </c>
      <c r="G21" s="328"/>
      <c r="I21" s="336"/>
    </row>
    <row r="22" spans="1:9" x14ac:dyDescent="0.35">
      <c r="A22" s="183" t="s">
        <v>531</v>
      </c>
      <c r="B22" s="383">
        <v>430</v>
      </c>
      <c r="C22" s="383">
        <v>295</v>
      </c>
      <c r="D22" s="383">
        <v>420</v>
      </c>
      <c r="E22" s="383">
        <v>235</v>
      </c>
      <c r="F22" s="383">
        <v>295</v>
      </c>
      <c r="G22" s="328"/>
      <c r="I22" s="336"/>
    </row>
    <row r="23" spans="1:9" s="88" customFormat="1" x14ac:dyDescent="0.35">
      <c r="A23" s="385" t="s">
        <v>177</v>
      </c>
      <c r="B23" s="383">
        <v>30</v>
      </c>
      <c r="C23" s="383">
        <v>20</v>
      </c>
      <c r="D23" s="383">
        <v>30</v>
      </c>
      <c r="E23" s="383">
        <v>25</v>
      </c>
      <c r="F23" s="383">
        <v>25</v>
      </c>
      <c r="G23" s="386"/>
      <c r="I23" s="336"/>
    </row>
    <row r="24" spans="1:9" x14ac:dyDescent="0.35">
      <c r="A24" s="247" t="s">
        <v>84</v>
      </c>
      <c r="B24" s="383">
        <v>115</v>
      </c>
      <c r="C24" s="383">
        <v>115</v>
      </c>
      <c r="D24" s="383">
        <v>155</v>
      </c>
      <c r="E24" s="383">
        <v>95</v>
      </c>
      <c r="F24" s="383">
        <v>85</v>
      </c>
      <c r="G24" s="328"/>
      <c r="I24" s="336"/>
    </row>
    <row r="25" spans="1:9" x14ac:dyDescent="0.35">
      <c r="A25" s="247" t="s">
        <v>103</v>
      </c>
      <c r="B25" s="383">
        <v>85</v>
      </c>
      <c r="C25" s="383">
        <v>55</v>
      </c>
      <c r="D25" s="383">
        <v>85</v>
      </c>
      <c r="E25" s="383">
        <v>65</v>
      </c>
      <c r="F25" s="383">
        <v>70</v>
      </c>
      <c r="G25" s="328"/>
      <c r="I25" s="336"/>
    </row>
    <row r="26" spans="1:9" s="68" customFormat="1" x14ac:dyDescent="0.35">
      <c r="A26" s="166" t="s">
        <v>606</v>
      </c>
      <c r="B26" s="377">
        <v>580</v>
      </c>
      <c r="C26" s="377">
        <v>865</v>
      </c>
      <c r="D26" s="377">
        <v>1000</v>
      </c>
      <c r="E26" s="377">
        <v>510</v>
      </c>
      <c r="F26" s="381">
        <v>480</v>
      </c>
      <c r="G26" s="77"/>
      <c r="I26" s="336"/>
    </row>
    <row r="27" spans="1:9" s="68" customFormat="1" x14ac:dyDescent="0.35">
      <c r="A27" s="166" t="s">
        <v>607</v>
      </c>
      <c r="B27" s="377">
        <v>580</v>
      </c>
      <c r="C27" s="377">
        <v>870</v>
      </c>
      <c r="D27" s="377">
        <v>1005</v>
      </c>
      <c r="E27" s="377">
        <v>515</v>
      </c>
      <c r="F27" s="377">
        <v>480</v>
      </c>
      <c r="G27" s="77" t="s">
        <v>541</v>
      </c>
      <c r="I27" s="336"/>
    </row>
    <row r="28" spans="1:9" s="68" customFormat="1" x14ac:dyDescent="0.35">
      <c r="A28" s="238" t="s">
        <v>530</v>
      </c>
      <c r="B28" s="377">
        <v>5</v>
      </c>
      <c r="C28" s="377">
        <v>5</v>
      </c>
      <c r="D28" s="377">
        <v>10</v>
      </c>
      <c r="E28" s="377">
        <v>5</v>
      </c>
      <c r="F28" s="377" t="s">
        <v>445</v>
      </c>
      <c r="G28" s="213"/>
      <c r="I28" s="336"/>
    </row>
    <row r="29" spans="1:9" s="68" customFormat="1" x14ac:dyDescent="0.35">
      <c r="A29" s="238" t="s">
        <v>531</v>
      </c>
      <c r="B29" s="377" t="s">
        <v>445</v>
      </c>
      <c r="C29" s="377" t="s">
        <v>445</v>
      </c>
      <c r="D29" s="377">
        <v>5</v>
      </c>
      <c r="E29" s="377">
        <v>10</v>
      </c>
      <c r="F29" s="377">
        <v>5</v>
      </c>
      <c r="G29" s="213"/>
      <c r="I29" s="336"/>
    </row>
    <row r="30" spans="1:9" s="68" customFormat="1" x14ac:dyDescent="0.35">
      <c r="A30" s="238" t="s">
        <v>84</v>
      </c>
      <c r="B30" s="377">
        <v>5</v>
      </c>
      <c r="C30" s="377" t="s">
        <v>445</v>
      </c>
      <c r="D30" s="377">
        <v>5</v>
      </c>
      <c r="E30" s="377">
        <v>0</v>
      </c>
      <c r="F30" s="377" t="s">
        <v>445</v>
      </c>
      <c r="G30" s="213"/>
      <c r="I30" s="336"/>
    </row>
    <row r="31" spans="1:9" s="68" customFormat="1" x14ac:dyDescent="0.35">
      <c r="A31" s="238" t="s">
        <v>177</v>
      </c>
      <c r="B31" s="377" t="s">
        <v>445</v>
      </c>
      <c r="C31" s="377" t="s">
        <v>445</v>
      </c>
      <c r="D31" s="377">
        <v>5</v>
      </c>
      <c r="E31" s="377">
        <v>0</v>
      </c>
      <c r="F31" s="377">
        <v>5</v>
      </c>
      <c r="G31" s="213"/>
      <c r="I31" s="336"/>
    </row>
    <row r="32" spans="1:9" s="68" customFormat="1" x14ac:dyDescent="0.35">
      <c r="A32" s="238" t="s">
        <v>86</v>
      </c>
      <c r="B32" s="377">
        <v>245</v>
      </c>
      <c r="C32" s="377">
        <v>360</v>
      </c>
      <c r="D32" s="377">
        <v>390</v>
      </c>
      <c r="E32" s="377">
        <v>180</v>
      </c>
      <c r="F32" s="377">
        <v>165</v>
      </c>
      <c r="G32" s="213"/>
      <c r="I32" s="336"/>
    </row>
    <row r="33" spans="1:15" s="68" customFormat="1" x14ac:dyDescent="0.35">
      <c r="A33" s="238" t="s">
        <v>87</v>
      </c>
      <c r="B33" s="377">
        <v>275</v>
      </c>
      <c r="C33" s="377">
        <v>455</v>
      </c>
      <c r="D33" s="377">
        <v>530</v>
      </c>
      <c r="E33" s="377">
        <v>280</v>
      </c>
      <c r="F33" s="377">
        <v>265</v>
      </c>
      <c r="G33" s="213"/>
      <c r="I33" s="336"/>
    </row>
    <row r="34" spans="1:15" s="68" customFormat="1" x14ac:dyDescent="0.35">
      <c r="A34" s="238" t="s">
        <v>88</v>
      </c>
      <c r="B34" s="377" t="s">
        <v>445</v>
      </c>
      <c r="C34" s="377">
        <v>5</v>
      </c>
      <c r="D34" s="377">
        <v>15</v>
      </c>
      <c r="E34" s="377">
        <v>10</v>
      </c>
      <c r="F34" s="377">
        <v>5</v>
      </c>
      <c r="G34" s="213"/>
      <c r="I34" s="336"/>
    </row>
    <row r="35" spans="1:15" s="68" customFormat="1" x14ac:dyDescent="0.35">
      <c r="A35" s="238" t="s">
        <v>85</v>
      </c>
      <c r="B35" s="377">
        <v>50</v>
      </c>
      <c r="C35" s="377">
        <v>40</v>
      </c>
      <c r="D35" s="377">
        <v>45</v>
      </c>
      <c r="E35" s="377">
        <v>25</v>
      </c>
      <c r="F35" s="377">
        <v>35</v>
      </c>
      <c r="G35" s="213"/>
      <c r="I35" s="336"/>
    </row>
    <row r="36" spans="1:15" s="68" customFormat="1" x14ac:dyDescent="0.35">
      <c r="A36" s="166" t="s">
        <v>608</v>
      </c>
      <c r="B36" s="377">
        <v>330</v>
      </c>
      <c r="C36" s="377">
        <v>415</v>
      </c>
      <c r="D36" s="377">
        <v>475</v>
      </c>
      <c r="E36" s="377">
        <v>240</v>
      </c>
      <c r="F36" s="377">
        <v>240</v>
      </c>
      <c r="G36" s="213" t="s">
        <v>542</v>
      </c>
      <c r="H36" s="103"/>
      <c r="I36" s="336"/>
      <c r="J36" s="103"/>
      <c r="K36" s="103"/>
      <c r="L36" s="103"/>
      <c r="M36" s="103"/>
      <c r="N36" s="103"/>
      <c r="O36" s="103"/>
    </row>
    <row r="37" spans="1:15" x14ac:dyDescent="0.35">
      <c r="A37" s="183" t="s">
        <v>530</v>
      </c>
      <c r="B37" s="383">
        <v>5</v>
      </c>
      <c r="C37" s="383">
        <v>5</v>
      </c>
      <c r="D37" s="383">
        <v>5</v>
      </c>
      <c r="E37" s="383" t="s">
        <v>445</v>
      </c>
      <c r="F37" s="383">
        <v>0</v>
      </c>
      <c r="I37" s="336"/>
    </row>
    <row r="38" spans="1:15" x14ac:dyDescent="0.35">
      <c r="A38" s="183" t="s">
        <v>531</v>
      </c>
      <c r="B38" s="383" t="s">
        <v>445</v>
      </c>
      <c r="C38" s="383" t="s">
        <v>445</v>
      </c>
      <c r="D38" s="383">
        <v>5</v>
      </c>
      <c r="E38" s="383">
        <v>10</v>
      </c>
      <c r="F38" s="383">
        <v>5</v>
      </c>
      <c r="I38" s="336"/>
    </row>
    <row r="39" spans="1:15" x14ac:dyDescent="0.35">
      <c r="A39" s="183" t="s">
        <v>84</v>
      </c>
      <c r="B39" s="383">
        <v>5</v>
      </c>
      <c r="C39" s="383" t="s">
        <v>445</v>
      </c>
      <c r="D39" s="383">
        <v>5</v>
      </c>
      <c r="E39" s="383">
        <v>0</v>
      </c>
      <c r="F39" s="383" t="s">
        <v>445</v>
      </c>
      <c r="I39" s="336"/>
    </row>
    <row r="40" spans="1:15" s="88" customFormat="1" x14ac:dyDescent="0.35">
      <c r="A40" s="385" t="s">
        <v>177</v>
      </c>
      <c r="B40" s="383" t="s">
        <v>445</v>
      </c>
      <c r="C40" s="383" t="s">
        <v>445</v>
      </c>
      <c r="D40" s="383">
        <v>5</v>
      </c>
      <c r="E40" s="383">
        <v>0</v>
      </c>
      <c r="F40" s="383" t="s">
        <v>445</v>
      </c>
      <c r="G40" s="386"/>
      <c r="I40" s="336"/>
    </row>
    <row r="41" spans="1:15" x14ac:dyDescent="0.35">
      <c r="A41" s="183" t="s">
        <v>86</v>
      </c>
      <c r="B41" s="383">
        <v>160</v>
      </c>
      <c r="C41" s="383">
        <v>185</v>
      </c>
      <c r="D41" s="383">
        <v>210</v>
      </c>
      <c r="E41" s="383">
        <v>100</v>
      </c>
      <c r="F41" s="383">
        <v>90</v>
      </c>
      <c r="I41" s="336"/>
    </row>
    <row r="42" spans="1:15" x14ac:dyDescent="0.35">
      <c r="A42" s="183" t="s">
        <v>87</v>
      </c>
      <c r="B42" s="383">
        <v>115</v>
      </c>
      <c r="C42" s="383">
        <v>190</v>
      </c>
      <c r="D42" s="383">
        <v>200</v>
      </c>
      <c r="E42" s="383">
        <v>100</v>
      </c>
      <c r="F42" s="383">
        <v>115</v>
      </c>
      <c r="I42" s="336"/>
    </row>
    <row r="43" spans="1:15" x14ac:dyDescent="0.35">
      <c r="A43" s="183" t="s">
        <v>88</v>
      </c>
      <c r="B43" s="383">
        <v>0</v>
      </c>
      <c r="C43" s="383">
        <v>0</v>
      </c>
      <c r="D43" s="383">
        <v>5</v>
      </c>
      <c r="E43" s="383">
        <v>5</v>
      </c>
      <c r="F43" s="383" t="s">
        <v>445</v>
      </c>
      <c r="I43" s="336"/>
    </row>
    <row r="44" spans="1:15" x14ac:dyDescent="0.35">
      <c r="A44" s="183" t="s">
        <v>85</v>
      </c>
      <c r="B44" s="383">
        <v>45</v>
      </c>
      <c r="C44" s="383">
        <v>35</v>
      </c>
      <c r="D44" s="383">
        <v>40</v>
      </c>
      <c r="E44" s="383">
        <v>20</v>
      </c>
      <c r="F44" s="383">
        <v>20</v>
      </c>
      <c r="I44" s="336"/>
    </row>
    <row r="45" spans="1:15" s="68" customFormat="1" x14ac:dyDescent="0.35">
      <c r="A45" s="166" t="s">
        <v>609</v>
      </c>
      <c r="B45" s="377">
        <v>15</v>
      </c>
      <c r="C45" s="377">
        <v>20</v>
      </c>
      <c r="D45" s="377">
        <v>35</v>
      </c>
      <c r="E45" s="377">
        <v>20</v>
      </c>
      <c r="F45" s="377">
        <v>15</v>
      </c>
      <c r="G45" s="77" t="s">
        <v>543</v>
      </c>
      <c r="I45" s="336"/>
    </row>
    <row r="46" spans="1:15" x14ac:dyDescent="0.35">
      <c r="A46" s="183" t="s">
        <v>530</v>
      </c>
      <c r="B46" s="383">
        <v>0</v>
      </c>
      <c r="C46" s="383">
        <v>0</v>
      </c>
      <c r="D46" s="383" t="s">
        <v>445</v>
      </c>
      <c r="E46" s="383">
        <v>0</v>
      </c>
      <c r="F46" s="383">
        <v>0</v>
      </c>
      <c r="I46" s="336"/>
    </row>
    <row r="47" spans="1:15" x14ac:dyDescent="0.35">
      <c r="A47" s="183" t="s">
        <v>531</v>
      </c>
      <c r="B47" s="383">
        <v>0</v>
      </c>
      <c r="C47" s="383">
        <v>0</v>
      </c>
      <c r="D47" s="383">
        <v>0</v>
      </c>
      <c r="E47" s="383">
        <v>0</v>
      </c>
      <c r="F47" s="383">
        <v>0</v>
      </c>
      <c r="I47" s="336"/>
    </row>
    <row r="48" spans="1:15" x14ac:dyDescent="0.35">
      <c r="A48" s="183" t="s">
        <v>84</v>
      </c>
      <c r="B48" s="383">
        <v>0</v>
      </c>
      <c r="C48" s="383">
        <v>0</v>
      </c>
      <c r="D48" s="383">
        <v>0</v>
      </c>
      <c r="E48" s="383">
        <v>0</v>
      </c>
      <c r="F48" s="383">
        <v>0</v>
      </c>
      <c r="I48" s="336"/>
    </row>
    <row r="49" spans="1:9" s="88" customFormat="1" x14ac:dyDescent="0.35">
      <c r="A49" s="385" t="s">
        <v>177</v>
      </c>
      <c r="B49" s="383">
        <v>0</v>
      </c>
      <c r="C49" s="383">
        <v>0</v>
      </c>
      <c r="D49" s="383">
        <v>0</v>
      </c>
      <c r="E49" s="383">
        <v>0</v>
      </c>
      <c r="F49" s="383">
        <v>0</v>
      </c>
      <c r="G49" s="386"/>
      <c r="I49" s="336"/>
    </row>
    <row r="50" spans="1:9" x14ac:dyDescent="0.35">
      <c r="A50" s="183" t="s">
        <v>86</v>
      </c>
      <c r="B50" s="383">
        <v>0</v>
      </c>
      <c r="C50" s="383" t="s">
        <v>445</v>
      </c>
      <c r="D50" s="383" t="s">
        <v>445</v>
      </c>
      <c r="E50" s="383">
        <v>0</v>
      </c>
      <c r="F50" s="383" t="s">
        <v>445</v>
      </c>
      <c r="I50" s="336"/>
    </row>
    <row r="51" spans="1:9" x14ac:dyDescent="0.35">
      <c r="A51" s="183" t="s">
        <v>87</v>
      </c>
      <c r="B51" s="383">
        <v>15</v>
      </c>
      <c r="C51" s="383">
        <v>20</v>
      </c>
      <c r="D51" s="383">
        <v>25</v>
      </c>
      <c r="E51" s="383">
        <v>15</v>
      </c>
      <c r="F51" s="383">
        <v>15</v>
      </c>
      <c r="I51" s="336"/>
    </row>
    <row r="52" spans="1:9" x14ac:dyDescent="0.35">
      <c r="A52" s="183" t="s">
        <v>88</v>
      </c>
      <c r="B52" s="383">
        <v>0</v>
      </c>
      <c r="C52" s="383">
        <v>0</v>
      </c>
      <c r="D52" s="383">
        <v>5</v>
      </c>
      <c r="E52" s="383">
        <v>5</v>
      </c>
      <c r="F52" s="383" t="s">
        <v>445</v>
      </c>
      <c r="I52" s="336"/>
    </row>
    <row r="53" spans="1:9" x14ac:dyDescent="0.35">
      <c r="A53" s="183" t="s">
        <v>85</v>
      </c>
      <c r="B53" s="383">
        <v>0</v>
      </c>
      <c r="C53" s="383">
        <v>0</v>
      </c>
      <c r="D53" s="383">
        <v>0</v>
      </c>
      <c r="E53" s="383">
        <v>0</v>
      </c>
      <c r="F53" s="383">
        <v>0</v>
      </c>
      <c r="I53" s="336"/>
    </row>
    <row r="54" spans="1:9" s="68" customFormat="1" x14ac:dyDescent="0.35">
      <c r="A54" s="166" t="s">
        <v>610</v>
      </c>
      <c r="B54" s="377">
        <v>220</v>
      </c>
      <c r="C54" s="377">
        <v>410</v>
      </c>
      <c r="D54" s="377">
        <v>470</v>
      </c>
      <c r="E54" s="377">
        <v>235</v>
      </c>
      <c r="F54" s="377">
        <v>210</v>
      </c>
      <c r="G54" s="77" t="s">
        <v>544</v>
      </c>
      <c r="I54" s="336"/>
    </row>
    <row r="55" spans="1:9" x14ac:dyDescent="0.35">
      <c r="A55" s="183" t="s">
        <v>530</v>
      </c>
      <c r="B55" s="383">
        <v>0</v>
      </c>
      <c r="C55" s="383" t="s">
        <v>445</v>
      </c>
      <c r="D55" s="383">
        <v>5</v>
      </c>
      <c r="E55" s="383" t="s">
        <v>445</v>
      </c>
      <c r="F55" s="383" t="s">
        <v>445</v>
      </c>
      <c r="G55" s="104"/>
      <c r="I55" s="336"/>
    </row>
    <row r="56" spans="1:9" x14ac:dyDescent="0.35">
      <c r="A56" s="183" t="s">
        <v>531</v>
      </c>
      <c r="B56" s="383">
        <v>0</v>
      </c>
      <c r="C56" s="383">
        <v>0</v>
      </c>
      <c r="D56" s="383">
        <v>0</v>
      </c>
      <c r="E56" s="383">
        <v>0</v>
      </c>
      <c r="F56" s="383">
        <v>0</v>
      </c>
      <c r="G56" s="104"/>
      <c r="I56" s="336"/>
    </row>
    <row r="57" spans="1:9" x14ac:dyDescent="0.35">
      <c r="A57" s="183" t="s">
        <v>84</v>
      </c>
      <c r="B57" s="383">
        <v>0</v>
      </c>
      <c r="C57" s="383">
        <v>0</v>
      </c>
      <c r="D57" s="383">
        <v>0</v>
      </c>
      <c r="E57" s="383">
        <v>0</v>
      </c>
      <c r="F57" s="383">
        <v>0</v>
      </c>
      <c r="G57" s="104"/>
      <c r="I57" s="336"/>
    </row>
    <row r="58" spans="1:9" s="88" customFormat="1" x14ac:dyDescent="0.35">
      <c r="A58" s="385" t="s">
        <v>177</v>
      </c>
      <c r="B58" s="383">
        <v>0</v>
      </c>
      <c r="C58" s="383">
        <v>0</v>
      </c>
      <c r="D58" s="383">
        <v>0</v>
      </c>
      <c r="E58" s="383">
        <v>0</v>
      </c>
      <c r="F58" s="383" t="s">
        <v>445</v>
      </c>
      <c r="G58" s="367"/>
      <c r="I58" s="336"/>
    </row>
    <row r="59" spans="1:9" x14ac:dyDescent="0.35">
      <c r="A59" s="183" t="s">
        <v>86</v>
      </c>
      <c r="B59" s="383">
        <v>80</v>
      </c>
      <c r="C59" s="383">
        <v>175</v>
      </c>
      <c r="D59" s="383">
        <v>175</v>
      </c>
      <c r="E59" s="383">
        <v>75</v>
      </c>
      <c r="F59" s="383">
        <v>65</v>
      </c>
      <c r="G59" s="104"/>
      <c r="I59" s="336"/>
    </row>
    <row r="60" spans="1:9" x14ac:dyDescent="0.35">
      <c r="A60" s="183" t="s">
        <v>87</v>
      </c>
      <c r="B60" s="383">
        <v>135</v>
      </c>
      <c r="C60" s="383">
        <v>235</v>
      </c>
      <c r="D60" s="383">
        <v>290</v>
      </c>
      <c r="E60" s="383">
        <v>155</v>
      </c>
      <c r="F60" s="383">
        <v>130</v>
      </c>
      <c r="G60" s="104"/>
      <c r="I60" s="336"/>
    </row>
    <row r="61" spans="1:9" x14ac:dyDescent="0.35">
      <c r="A61" s="183" t="s">
        <v>88</v>
      </c>
      <c r="B61" s="383" t="s">
        <v>445</v>
      </c>
      <c r="C61" s="383">
        <v>0</v>
      </c>
      <c r="D61" s="383">
        <v>0</v>
      </c>
      <c r="E61" s="383">
        <v>0</v>
      </c>
      <c r="F61" s="383">
        <v>0</v>
      </c>
      <c r="G61" s="104"/>
      <c r="I61" s="336"/>
    </row>
    <row r="62" spans="1:9" x14ac:dyDescent="0.35">
      <c r="A62" s="183" t="s">
        <v>85</v>
      </c>
      <c r="B62" s="383" t="s">
        <v>445</v>
      </c>
      <c r="C62" s="383" t="s">
        <v>445</v>
      </c>
      <c r="D62" s="383" t="s">
        <v>445</v>
      </c>
      <c r="E62" s="383">
        <v>0</v>
      </c>
      <c r="F62" s="383">
        <v>10</v>
      </c>
      <c r="G62" s="104"/>
      <c r="I62" s="336"/>
    </row>
    <row r="63" spans="1:9" s="68" customFormat="1" x14ac:dyDescent="0.35">
      <c r="A63" s="166" t="s">
        <v>611</v>
      </c>
      <c r="B63" s="377">
        <v>10</v>
      </c>
      <c r="C63" s="377">
        <v>25</v>
      </c>
      <c r="D63" s="377">
        <v>25</v>
      </c>
      <c r="E63" s="377">
        <v>20</v>
      </c>
      <c r="F63" s="377">
        <v>15</v>
      </c>
      <c r="G63" s="77" t="s">
        <v>545</v>
      </c>
      <c r="I63" s="336"/>
    </row>
    <row r="64" spans="1:9" x14ac:dyDescent="0.35">
      <c r="A64" s="183" t="s">
        <v>530</v>
      </c>
      <c r="B64" s="383">
        <v>0</v>
      </c>
      <c r="C64" s="383">
        <v>0</v>
      </c>
      <c r="D64" s="383">
        <v>0</v>
      </c>
      <c r="E64" s="383">
        <v>0</v>
      </c>
      <c r="F64" s="383">
        <v>0</v>
      </c>
      <c r="I64" s="336"/>
    </row>
    <row r="65" spans="1:14" x14ac:dyDescent="0.35">
      <c r="A65" s="183" t="s">
        <v>531</v>
      </c>
      <c r="B65" s="383">
        <v>0</v>
      </c>
      <c r="C65" s="383">
        <v>0</v>
      </c>
      <c r="D65" s="383">
        <v>0</v>
      </c>
      <c r="E65" s="383">
        <v>0</v>
      </c>
      <c r="F65" s="383" t="s">
        <v>445</v>
      </c>
      <c r="I65" s="336"/>
    </row>
    <row r="66" spans="1:14" x14ac:dyDescent="0.35">
      <c r="A66" s="183" t="s">
        <v>84</v>
      </c>
      <c r="B66" s="383">
        <v>0</v>
      </c>
      <c r="C66" s="383">
        <v>0</v>
      </c>
      <c r="D66" s="383">
        <v>0</v>
      </c>
      <c r="E66" s="383">
        <v>0</v>
      </c>
      <c r="F66" s="383">
        <v>0</v>
      </c>
      <c r="I66" s="336"/>
    </row>
    <row r="67" spans="1:14" s="88" customFormat="1" x14ac:dyDescent="0.35">
      <c r="A67" s="385" t="s">
        <v>177</v>
      </c>
      <c r="B67" s="383">
        <v>0</v>
      </c>
      <c r="C67" s="383">
        <v>0</v>
      </c>
      <c r="D67" s="383">
        <v>0</v>
      </c>
      <c r="E67" s="383">
        <v>0</v>
      </c>
      <c r="F67" s="383">
        <v>0</v>
      </c>
      <c r="G67" s="386"/>
      <c r="I67" s="336"/>
    </row>
    <row r="68" spans="1:14" x14ac:dyDescent="0.35">
      <c r="A68" s="183" t="s">
        <v>86</v>
      </c>
      <c r="B68" s="383" t="s">
        <v>445</v>
      </c>
      <c r="C68" s="383">
        <v>5</v>
      </c>
      <c r="D68" s="383" t="s">
        <v>445</v>
      </c>
      <c r="E68" s="383">
        <v>5</v>
      </c>
      <c r="F68" s="383">
        <v>5</v>
      </c>
      <c r="I68" s="336"/>
    </row>
    <row r="69" spans="1:14" x14ac:dyDescent="0.35">
      <c r="A69" s="183" t="s">
        <v>87</v>
      </c>
      <c r="B69" s="383">
        <v>5</v>
      </c>
      <c r="C69" s="383">
        <v>15</v>
      </c>
      <c r="D69" s="383">
        <v>15</v>
      </c>
      <c r="E69" s="383">
        <v>10</v>
      </c>
      <c r="F69" s="383">
        <v>5</v>
      </c>
      <c r="I69" s="336"/>
    </row>
    <row r="70" spans="1:14" x14ac:dyDescent="0.35">
      <c r="A70" s="183" t="s">
        <v>88</v>
      </c>
      <c r="B70" s="383">
        <v>0</v>
      </c>
      <c r="C70" s="383">
        <v>5</v>
      </c>
      <c r="D70" s="383">
        <v>5</v>
      </c>
      <c r="E70" s="383" t="s">
        <v>445</v>
      </c>
      <c r="F70" s="383" t="s">
        <v>445</v>
      </c>
      <c r="I70" s="336"/>
    </row>
    <row r="71" spans="1:14" x14ac:dyDescent="0.35">
      <c r="A71" s="183" t="s">
        <v>85</v>
      </c>
      <c r="B71" s="383">
        <v>5</v>
      </c>
      <c r="C71" s="383">
        <v>5</v>
      </c>
      <c r="D71" s="383">
        <v>5</v>
      </c>
      <c r="E71" s="383">
        <v>5</v>
      </c>
      <c r="F71" s="383" t="s">
        <v>445</v>
      </c>
      <c r="I71" s="336"/>
    </row>
    <row r="72" spans="1:14" s="388" customFormat="1" x14ac:dyDescent="0.35">
      <c r="A72" s="387" t="s">
        <v>612</v>
      </c>
      <c r="B72" s="357">
        <v>90</v>
      </c>
      <c r="C72" s="384">
        <v>190</v>
      </c>
      <c r="D72" s="384">
        <v>185</v>
      </c>
      <c r="E72" s="384">
        <v>230</v>
      </c>
      <c r="F72" s="384">
        <v>165</v>
      </c>
      <c r="G72" s="386"/>
      <c r="I72" s="336"/>
    </row>
    <row r="73" spans="1:14" s="68" customFormat="1" x14ac:dyDescent="0.35">
      <c r="A73" s="239" t="s">
        <v>613</v>
      </c>
      <c r="B73" s="357">
        <v>90</v>
      </c>
      <c r="C73" s="357">
        <v>190</v>
      </c>
      <c r="D73" s="357">
        <v>185</v>
      </c>
      <c r="E73" s="357">
        <v>230</v>
      </c>
      <c r="F73" s="357">
        <v>165</v>
      </c>
      <c r="G73" s="77" t="s">
        <v>546</v>
      </c>
      <c r="I73" s="336"/>
    </row>
    <row r="74" spans="1:14" x14ac:dyDescent="0.35">
      <c r="A74" s="183" t="s">
        <v>126</v>
      </c>
      <c r="B74" s="383">
        <v>50</v>
      </c>
      <c r="C74" s="383">
        <v>65</v>
      </c>
      <c r="D74" s="383">
        <v>65</v>
      </c>
      <c r="E74" s="383">
        <v>65</v>
      </c>
      <c r="F74" s="383">
        <v>60</v>
      </c>
      <c r="I74" s="336"/>
    </row>
    <row r="75" spans="1:14" x14ac:dyDescent="0.35">
      <c r="A75" s="183" t="s">
        <v>85</v>
      </c>
      <c r="B75" s="383">
        <v>40</v>
      </c>
      <c r="C75" s="383">
        <v>125</v>
      </c>
      <c r="D75" s="383">
        <v>120</v>
      </c>
      <c r="E75" s="383">
        <v>160</v>
      </c>
      <c r="F75" s="383">
        <v>100</v>
      </c>
      <c r="I75" s="336"/>
    </row>
    <row r="76" spans="1:14" x14ac:dyDescent="0.35">
      <c r="A76" s="163" t="s">
        <v>21</v>
      </c>
      <c r="B76" s="383"/>
      <c r="C76" s="167"/>
      <c r="D76" s="167"/>
      <c r="E76" s="167"/>
      <c r="F76" s="167"/>
    </row>
    <row r="77" spans="1:14" ht="14.5" x14ac:dyDescent="0.35">
      <c r="A77" s="101"/>
      <c r="B77" s="392"/>
      <c r="C77" s="75"/>
      <c r="D77" s="128"/>
      <c r="E77" s="71"/>
      <c r="F77" s="75"/>
      <c r="G77" s="214"/>
      <c r="H77" s="75"/>
      <c r="I77" s="71"/>
      <c r="J77" s="128"/>
      <c r="K77" s="75"/>
      <c r="L77" s="76"/>
      <c r="M77" s="71"/>
      <c r="N77" s="128"/>
    </row>
    <row r="78" spans="1:14" x14ac:dyDescent="0.35">
      <c r="A78" s="409"/>
    </row>
    <row r="79" spans="1:14" s="235" customFormat="1" x14ac:dyDescent="0.35">
      <c r="A79" s="244"/>
      <c r="B79" s="393"/>
      <c r="C79" s="244"/>
      <c r="D79" s="244"/>
      <c r="E79" s="244"/>
      <c r="F79" s="244"/>
      <c r="G79" s="241"/>
    </row>
    <row r="80" spans="1:14" x14ac:dyDescent="0.35">
      <c r="A80" s="243"/>
      <c r="B80" s="394"/>
      <c r="C80" s="243"/>
      <c r="D80" s="243"/>
      <c r="E80" s="243"/>
      <c r="F80" s="243"/>
    </row>
  </sheetData>
  <phoneticPr fontId="50" type="noConversion"/>
  <pageMargins left="0.7" right="0.7" top="0.75" bottom="0.75" header="0.3" footer="0.3"/>
  <pageSetup paperSize="9" orientation="portrait" r:id="rId1"/>
  <headerFooter>
    <oddHeader>&amp;C&amp;"Arial"&amp;12&amp;K000000 OFFICIAL-SENSITIVE&amp;1#_x000D_</oddHeader>
    <oddFooter>&amp;C_x000D_&amp;1#&amp;"Arial"&amp;12&amp;K000000 OFFICIAL-SENSITIVE</oddFooter>
  </headerFooter>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BBA8AC"/>
  </sheetPr>
  <dimension ref="A1:T26"/>
  <sheetViews>
    <sheetView showGridLines="0" zoomScaleNormal="100" workbookViewId="0">
      <selection activeCell="A3" sqref="A3:F3"/>
    </sheetView>
  </sheetViews>
  <sheetFormatPr defaultColWidth="9.1796875" defaultRowHeight="14" x14ac:dyDescent="0.35"/>
  <cols>
    <col min="1" max="1" width="44.1796875" style="19" customWidth="1"/>
    <col min="2" max="2" width="13.6328125" style="19" customWidth="1"/>
    <col min="3" max="3" width="13.81640625" style="19" customWidth="1"/>
    <col min="4" max="4" width="13.26953125" style="19" customWidth="1"/>
    <col min="5" max="5" width="13" style="19" customWidth="1"/>
    <col min="6" max="6" width="13.7265625" style="19" customWidth="1"/>
    <col min="7" max="16384" width="9.1796875" style="19"/>
  </cols>
  <sheetData>
    <row r="1" spans="1:20" ht="21.75" customHeight="1" x14ac:dyDescent="0.35">
      <c r="A1" s="165" t="s">
        <v>460</v>
      </c>
      <c r="B1" s="38"/>
      <c r="C1" s="38"/>
      <c r="D1" s="38"/>
      <c r="E1" s="38"/>
      <c r="F1" s="38"/>
      <c r="G1" s="38"/>
      <c r="H1" s="38"/>
      <c r="I1" s="38"/>
      <c r="J1" s="38"/>
      <c r="K1" s="38"/>
      <c r="L1" s="38"/>
      <c r="M1" s="24"/>
      <c r="N1" s="24"/>
      <c r="O1" s="38"/>
      <c r="P1" s="38"/>
      <c r="Q1" s="38"/>
      <c r="R1" s="38"/>
      <c r="S1" s="38"/>
      <c r="T1" s="38"/>
    </row>
    <row r="2" spans="1:20" ht="18" x14ac:dyDescent="0.35">
      <c r="A2" s="25" t="s">
        <v>283</v>
      </c>
      <c r="B2" s="4"/>
      <c r="C2" s="5"/>
      <c r="D2" s="6"/>
      <c r="E2" s="6"/>
      <c r="F2" s="6"/>
      <c r="G2" s="6"/>
      <c r="H2" s="5"/>
      <c r="I2" s="6"/>
      <c r="J2" s="5"/>
      <c r="K2" s="5"/>
      <c r="L2" s="6"/>
      <c r="M2" s="4"/>
    </row>
    <row r="3" spans="1:20" ht="34.5" x14ac:dyDescent="0.3">
      <c r="A3" s="250" t="s">
        <v>303</v>
      </c>
      <c r="B3" s="186" t="s">
        <v>304</v>
      </c>
      <c r="C3" s="186" t="s">
        <v>305</v>
      </c>
      <c r="D3" s="186" t="s">
        <v>306</v>
      </c>
      <c r="E3" s="186" t="s">
        <v>307</v>
      </c>
      <c r="F3" s="186" t="s">
        <v>412</v>
      </c>
      <c r="G3" s="77" t="s">
        <v>284</v>
      </c>
      <c r="H3" s="48"/>
      <c r="I3" s="48"/>
      <c r="J3" s="48"/>
      <c r="K3" s="48"/>
      <c r="L3" s="61"/>
    </row>
    <row r="4" spans="1:20" x14ac:dyDescent="0.35">
      <c r="A4" s="166" t="s">
        <v>614</v>
      </c>
      <c r="B4" s="237">
        <v>2786</v>
      </c>
      <c r="C4" s="237">
        <v>2205</v>
      </c>
      <c r="D4" s="237">
        <v>2328</v>
      </c>
      <c r="E4" s="337">
        <v>1844</v>
      </c>
      <c r="F4" s="237">
        <v>1793</v>
      </c>
      <c r="G4" s="77"/>
      <c r="H4" s="48"/>
      <c r="I4" s="48"/>
      <c r="J4" s="48"/>
      <c r="K4" s="48"/>
      <c r="L4" s="97"/>
      <c r="M4" s="329"/>
      <c r="N4" s="329"/>
      <c r="O4" s="329"/>
      <c r="P4" s="97"/>
      <c r="Q4" s="97"/>
      <c r="R4" s="97"/>
    </row>
    <row r="5" spans="1:20" x14ac:dyDescent="0.35">
      <c r="A5" s="166" t="s">
        <v>615</v>
      </c>
      <c r="B5" s="163">
        <f>SUM(B6,B7)</f>
        <v>2786</v>
      </c>
      <c r="C5" s="163">
        <f>SUM(C6,C7)</f>
        <v>2205</v>
      </c>
      <c r="D5" s="163">
        <f>SUM(D6,D7)</f>
        <v>2328</v>
      </c>
      <c r="E5" s="331">
        <v>1844</v>
      </c>
      <c r="F5" s="163">
        <v>1794</v>
      </c>
      <c r="G5" s="77" t="s">
        <v>505</v>
      </c>
      <c r="H5" s="233"/>
      <c r="I5" s="233"/>
      <c r="J5" s="233"/>
      <c r="K5" s="233"/>
      <c r="L5" s="329"/>
      <c r="M5" s="329"/>
      <c r="N5" s="329"/>
      <c r="O5" s="329"/>
      <c r="P5" s="97"/>
      <c r="Q5" s="97"/>
      <c r="R5" s="97"/>
    </row>
    <row r="6" spans="1:20" x14ac:dyDescent="0.35">
      <c r="A6" s="246" t="s">
        <v>461</v>
      </c>
      <c r="B6" s="237">
        <v>657</v>
      </c>
      <c r="C6" s="237">
        <v>494</v>
      </c>
      <c r="D6" s="237">
        <v>548</v>
      </c>
      <c r="E6" s="337">
        <v>370</v>
      </c>
      <c r="F6" s="237">
        <v>459</v>
      </c>
      <c r="G6" s="77"/>
      <c r="H6" s="233"/>
      <c r="I6" s="233"/>
      <c r="J6" s="233"/>
      <c r="K6" s="233"/>
      <c r="L6" s="329"/>
      <c r="M6" s="329"/>
      <c r="N6" s="329"/>
      <c r="O6" s="329"/>
      <c r="P6" s="97"/>
      <c r="Q6" s="97"/>
      <c r="R6" s="97"/>
    </row>
    <row r="7" spans="1:20" x14ac:dyDescent="0.35">
      <c r="A7" s="246" t="s">
        <v>462</v>
      </c>
      <c r="B7" s="237">
        <v>2129</v>
      </c>
      <c r="C7" s="237">
        <v>1711</v>
      </c>
      <c r="D7" s="237">
        <v>1780</v>
      </c>
      <c r="E7" s="337">
        <v>1474</v>
      </c>
      <c r="F7" s="237">
        <v>1335</v>
      </c>
      <c r="G7" s="77" t="s">
        <v>529</v>
      </c>
      <c r="H7" s="233"/>
      <c r="I7" s="233"/>
      <c r="J7" s="233"/>
      <c r="K7" s="233"/>
      <c r="L7" s="329"/>
      <c r="M7" s="329"/>
      <c r="N7" s="329"/>
      <c r="O7" s="329"/>
      <c r="P7" s="97"/>
      <c r="Q7" s="97"/>
      <c r="R7" s="97"/>
    </row>
    <row r="8" spans="1:20" s="48" customFormat="1" x14ac:dyDescent="0.35">
      <c r="A8" s="183" t="s">
        <v>547</v>
      </c>
      <c r="B8" s="213">
        <v>932</v>
      </c>
      <c r="C8" s="213">
        <v>723</v>
      </c>
      <c r="D8" s="213">
        <v>856</v>
      </c>
      <c r="E8" s="335">
        <v>639</v>
      </c>
      <c r="F8" s="213">
        <v>461</v>
      </c>
      <c r="G8" s="77"/>
      <c r="L8" s="329"/>
      <c r="M8" s="329"/>
      <c r="N8" s="329"/>
      <c r="O8" s="329"/>
      <c r="P8" s="97"/>
      <c r="Q8" s="97"/>
      <c r="R8" s="97"/>
    </row>
    <row r="9" spans="1:20" s="48" customFormat="1" x14ac:dyDescent="0.35">
      <c r="A9" s="183" t="s">
        <v>548</v>
      </c>
      <c r="B9" s="167">
        <v>1194</v>
      </c>
      <c r="C9" s="167">
        <v>988</v>
      </c>
      <c r="D9" s="167">
        <v>923</v>
      </c>
      <c r="E9" s="332">
        <v>753</v>
      </c>
      <c r="F9" s="167">
        <v>791</v>
      </c>
      <c r="G9" s="77"/>
      <c r="H9" s="98"/>
      <c r="I9" s="99"/>
      <c r="J9" s="69"/>
      <c r="K9" s="69"/>
      <c r="L9" s="329"/>
      <c r="M9" s="329"/>
      <c r="N9" s="329"/>
      <c r="O9" s="329"/>
      <c r="P9" s="97"/>
      <c r="Q9" s="97"/>
      <c r="R9" s="97"/>
    </row>
    <row r="10" spans="1:20" s="48" customFormat="1" x14ac:dyDescent="0.35">
      <c r="A10" s="183" t="s">
        <v>549</v>
      </c>
      <c r="B10" s="167" t="s">
        <v>236</v>
      </c>
      <c r="C10" s="167" t="s">
        <v>236</v>
      </c>
      <c r="D10" s="167" t="s">
        <v>236</v>
      </c>
      <c r="E10" s="332">
        <v>82</v>
      </c>
      <c r="F10" s="167">
        <v>83</v>
      </c>
      <c r="G10" s="77"/>
      <c r="L10" s="329"/>
      <c r="M10" s="329"/>
      <c r="N10" s="329"/>
      <c r="O10" s="329"/>
      <c r="P10" s="97"/>
      <c r="Q10" s="97"/>
      <c r="R10" s="97"/>
    </row>
    <row r="11" spans="1:20" x14ac:dyDescent="0.35">
      <c r="A11" s="163" t="s">
        <v>21</v>
      </c>
      <c r="B11" s="48"/>
      <c r="C11" s="48"/>
      <c r="D11" s="48"/>
      <c r="E11" s="48"/>
      <c r="F11" s="48"/>
      <c r="G11" s="48"/>
      <c r="H11" s="100"/>
      <c r="I11" s="99"/>
      <c r="J11" s="69"/>
      <c r="K11" s="69"/>
      <c r="L11" s="69"/>
    </row>
    <row r="12" spans="1:20" x14ac:dyDescent="0.35">
      <c r="A12" s="48"/>
      <c r="B12" s="48"/>
      <c r="C12" s="48"/>
      <c r="D12" s="48"/>
      <c r="E12" s="48"/>
      <c r="F12" s="48"/>
      <c r="G12" s="48"/>
      <c r="H12" s="48"/>
      <c r="I12" s="48"/>
      <c r="J12" s="48"/>
      <c r="K12" s="48"/>
      <c r="L12" s="48"/>
    </row>
    <row r="13" spans="1:20" x14ac:dyDescent="0.35">
      <c r="A13" s="48"/>
      <c r="B13" s="48"/>
      <c r="C13" s="48"/>
      <c r="D13" s="48"/>
      <c r="E13" s="48"/>
      <c r="F13" s="48"/>
      <c r="G13" s="48"/>
      <c r="H13" s="48"/>
      <c r="I13" s="48"/>
      <c r="J13" s="48"/>
      <c r="K13" s="48"/>
      <c r="L13" s="48"/>
    </row>
    <row r="14" spans="1:20" x14ac:dyDescent="0.35">
      <c r="A14" s="48"/>
      <c r="B14" s="48"/>
      <c r="C14" s="95"/>
      <c r="D14" s="48"/>
      <c r="E14" s="48"/>
      <c r="F14" s="48"/>
      <c r="G14" s="48"/>
      <c r="H14" s="48"/>
      <c r="I14" s="48"/>
      <c r="J14" s="48"/>
      <c r="K14" s="48"/>
      <c r="L14" s="48"/>
    </row>
    <row r="15" spans="1:20" x14ac:dyDescent="0.35">
      <c r="C15" s="93"/>
      <c r="E15" s="355"/>
    </row>
    <row r="16" spans="1:20" x14ac:dyDescent="0.35">
      <c r="C16" s="93"/>
    </row>
    <row r="17" spans="2:12" x14ac:dyDescent="0.35">
      <c r="C17" s="93"/>
    </row>
    <row r="18" spans="2:12" x14ac:dyDescent="0.35">
      <c r="C18" s="93"/>
      <c r="L18" s="84"/>
    </row>
    <row r="19" spans="2:12" x14ac:dyDescent="0.35">
      <c r="B19" s="48"/>
      <c r="C19" s="93"/>
    </row>
    <row r="20" spans="2:12" x14ac:dyDescent="0.35">
      <c r="C20" s="93"/>
    </row>
    <row r="21" spans="2:12" x14ac:dyDescent="0.35">
      <c r="C21" s="93"/>
    </row>
    <row r="24" spans="2:12" x14ac:dyDescent="0.35">
      <c r="B24" s="48"/>
      <c r="C24" s="93"/>
    </row>
    <row r="25" spans="2:12" x14ac:dyDescent="0.35">
      <c r="C25" s="93"/>
    </row>
    <row r="26" spans="2:12" x14ac:dyDescent="0.35">
      <c r="C26" s="93"/>
    </row>
  </sheetData>
  <pageMargins left="0.7" right="0.7" top="0.75" bottom="0.75" header="0.3" footer="0.3"/>
  <pageSetup paperSize="9" orientation="portrait" r:id="rId1"/>
  <headerFooter>
    <oddHeader>&amp;C&amp;"Arial"&amp;12&amp;K000000 OFFICIAL-SENSITIVE&amp;1#_x000D_</oddHeader>
    <oddFooter>&amp;C_x000D_&amp;1#&amp;"Arial"&amp;12&amp;K000000 OFFICIAL-SENSITIVE</oddFooter>
  </headerFooter>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BBA8AC"/>
  </sheetPr>
  <dimension ref="A1:R16"/>
  <sheetViews>
    <sheetView showGridLines="0" zoomScale="90" zoomScaleNormal="90" workbookViewId="0">
      <selection activeCell="A3" sqref="A3:F3"/>
    </sheetView>
  </sheetViews>
  <sheetFormatPr defaultColWidth="9.1796875" defaultRowHeight="14" x14ac:dyDescent="0.3"/>
  <cols>
    <col min="1" max="1" width="53.1796875" style="8" customWidth="1"/>
    <col min="2" max="2" width="17.36328125" style="8" customWidth="1"/>
    <col min="3" max="3" width="16.81640625" style="8" customWidth="1"/>
    <col min="4" max="4" width="17" style="8" customWidth="1"/>
    <col min="5" max="5" width="17.1796875" style="8" customWidth="1"/>
    <col min="6" max="6" width="17.08984375" style="8" customWidth="1"/>
    <col min="7" max="8" width="9.1796875" style="8"/>
    <col min="9" max="9" width="27.1796875" style="8" customWidth="1"/>
    <col min="10" max="10" width="7.81640625" style="8" customWidth="1"/>
    <col min="11" max="16384" width="9.1796875" style="8"/>
  </cols>
  <sheetData>
    <row r="1" spans="1:18" ht="18" x14ac:dyDescent="0.35">
      <c r="A1" s="165" t="s">
        <v>463</v>
      </c>
      <c r="B1" s="38"/>
      <c r="C1" s="38"/>
      <c r="D1" s="38"/>
      <c r="E1" s="38"/>
      <c r="F1" s="38"/>
      <c r="G1" s="38"/>
      <c r="H1" s="38"/>
      <c r="I1" s="38"/>
      <c r="J1" s="38"/>
      <c r="K1" s="38"/>
      <c r="L1" s="38"/>
      <c r="M1" s="24"/>
      <c r="N1" s="38"/>
      <c r="O1" s="38"/>
      <c r="P1" s="38"/>
      <c r="Q1" s="38"/>
      <c r="R1" s="38"/>
    </row>
    <row r="2" spans="1:18" ht="18" x14ac:dyDescent="0.3">
      <c r="A2" s="25" t="s">
        <v>283</v>
      </c>
      <c r="B2" s="5"/>
      <c r="C2" s="6"/>
      <c r="D2" s="6"/>
      <c r="E2" s="6"/>
      <c r="F2" s="6"/>
      <c r="G2" s="6"/>
      <c r="H2" s="5"/>
      <c r="I2" s="5"/>
      <c r="J2" s="6"/>
      <c r="K2" s="5"/>
      <c r="L2" s="6"/>
      <c r="M2" s="5"/>
      <c r="N2" s="4"/>
      <c r="O2" s="4"/>
      <c r="P2" s="4"/>
      <c r="Q2" s="4"/>
      <c r="R2" s="4"/>
    </row>
    <row r="3" spans="1:18" ht="23.5" x14ac:dyDescent="0.3">
      <c r="A3" s="249" t="s">
        <v>62</v>
      </c>
      <c r="B3" s="249" t="s">
        <v>320</v>
      </c>
      <c r="C3" s="249" t="s">
        <v>413</v>
      </c>
      <c r="D3" s="249" t="s">
        <v>414</v>
      </c>
      <c r="E3" s="249" t="s">
        <v>415</v>
      </c>
      <c r="F3" s="249" t="s">
        <v>416</v>
      </c>
      <c r="G3" s="59" t="s">
        <v>284</v>
      </c>
      <c r="H3" s="59"/>
      <c r="I3" s="21"/>
      <c r="J3" s="21"/>
      <c r="K3" s="61"/>
      <c r="L3" s="21"/>
    </row>
    <row r="4" spans="1:18" s="21" customFormat="1" x14ac:dyDescent="0.3">
      <c r="A4" s="172" t="s">
        <v>616</v>
      </c>
      <c r="B4" s="430">
        <v>290</v>
      </c>
      <c r="C4" s="430">
        <v>340</v>
      </c>
      <c r="D4" s="430">
        <v>295</v>
      </c>
      <c r="E4" s="430">
        <v>255</v>
      </c>
      <c r="F4" s="430">
        <v>275</v>
      </c>
      <c r="G4" s="59" t="s">
        <v>478</v>
      </c>
      <c r="H4" s="59"/>
      <c r="K4" s="327"/>
    </row>
    <row r="5" spans="1:18" x14ac:dyDescent="0.3">
      <c r="A5" s="172" t="s">
        <v>586</v>
      </c>
      <c r="B5" s="413">
        <v>290</v>
      </c>
      <c r="C5" s="413">
        <v>340</v>
      </c>
      <c r="D5" s="413">
        <v>295</v>
      </c>
      <c r="E5" s="413">
        <v>255</v>
      </c>
      <c r="F5" s="413">
        <v>275</v>
      </c>
      <c r="G5" s="59" t="s">
        <v>550</v>
      </c>
      <c r="H5" s="59"/>
      <c r="I5" s="31"/>
      <c r="J5" s="31"/>
      <c r="K5" s="327"/>
      <c r="L5" s="21"/>
    </row>
    <row r="6" spans="1:18" s="21" customFormat="1" x14ac:dyDescent="0.3">
      <c r="A6" s="254" t="s">
        <v>617</v>
      </c>
      <c r="B6" s="414">
        <v>0</v>
      </c>
      <c r="C6" s="414">
        <v>10</v>
      </c>
      <c r="D6" s="414" t="s">
        <v>445</v>
      </c>
      <c r="E6" s="414">
        <v>0</v>
      </c>
      <c r="F6" s="414" t="s">
        <v>445</v>
      </c>
      <c r="G6" s="59"/>
      <c r="H6" s="59"/>
      <c r="I6" s="31"/>
      <c r="J6" s="31"/>
      <c r="K6" s="327"/>
    </row>
    <row r="7" spans="1:18" s="21" customFormat="1" x14ac:dyDescent="0.3">
      <c r="A7" s="252" t="s">
        <v>618</v>
      </c>
      <c r="B7" s="414">
        <v>225</v>
      </c>
      <c r="C7" s="414">
        <v>270</v>
      </c>
      <c r="D7" s="414">
        <v>235</v>
      </c>
      <c r="E7" s="414">
        <v>200</v>
      </c>
      <c r="F7" s="414">
        <v>230</v>
      </c>
      <c r="G7" s="59"/>
      <c r="H7" s="59"/>
      <c r="I7" s="31"/>
      <c r="J7" s="31"/>
      <c r="K7" s="327"/>
    </row>
    <row r="8" spans="1:18" s="21" customFormat="1" x14ac:dyDescent="0.3">
      <c r="A8" s="252" t="s">
        <v>619</v>
      </c>
      <c r="B8" s="414">
        <v>65</v>
      </c>
      <c r="C8" s="414">
        <v>60</v>
      </c>
      <c r="D8" s="414">
        <v>55</v>
      </c>
      <c r="E8" s="414">
        <v>55</v>
      </c>
      <c r="F8" s="414">
        <v>45</v>
      </c>
      <c r="G8" s="59"/>
      <c r="H8" s="59"/>
      <c r="I8" s="31"/>
      <c r="J8" s="31"/>
      <c r="K8" s="327"/>
    </row>
    <row r="9" spans="1:18" s="21" customFormat="1" x14ac:dyDescent="0.3">
      <c r="A9" s="252" t="s">
        <v>223</v>
      </c>
      <c r="B9" s="414" t="s">
        <v>445</v>
      </c>
      <c r="C9" s="414">
        <v>5</v>
      </c>
      <c r="D9" s="414">
        <v>0</v>
      </c>
      <c r="E9" s="414" t="s">
        <v>445</v>
      </c>
      <c r="F9" s="414">
        <v>0</v>
      </c>
      <c r="G9" s="59"/>
      <c r="H9" s="59"/>
      <c r="K9" s="327"/>
    </row>
    <row r="10" spans="1:18" s="21" customFormat="1" x14ac:dyDescent="0.3">
      <c r="A10" s="252" t="s">
        <v>224</v>
      </c>
      <c r="B10" s="414" t="s">
        <v>445</v>
      </c>
      <c r="C10" s="414">
        <v>5</v>
      </c>
      <c r="D10" s="414" t="s">
        <v>445</v>
      </c>
      <c r="E10" s="414" t="s">
        <v>445</v>
      </c>
      <c r="F10" s="414">
        <v>0</v>
      </c>
      <c r="G10" s="59"/>
      <c r="H10" s="59"/>
      <c r="K10" s="327"/>
    </row>
    <row r="11" spans="1:18" x14ac:dyDescent="0.3">
      <c r="A11" s="45" t="s">
        <v>21</v>
      </c>
      <c r="B11" s="21"/>
      <c r="C11" s="21"/>
      <c r="D11" s="21"/>
      <c r="E11" s="21"/>
      <c r="F11" s="21"/>
      <c r="G11" s="21"/>
      <c r="H11" s="21"/>
      <c r="I11" s="21"/>
      <c r="J11" s="21"/>
      <c r="K11" s="21"/>
      <c r="L11" s="21"/>
    </row>
    <row r="12" spans="1:18" s="21" customFormat="1" x14ac:dyDescent="0.3">
      <c r="A12" s="42"/>
    </row>
    <row r="13" spans="1:18" x14ac:dyDescent="0.3">
      <c r="A13" s="395"/>
      <c r="B13" s="21"/>
      <c r="C13" s="21"/>
      <c r="D13" s="21"/>
      <c r="E13" s="21"/>
      <c r="F13" s="21"/>
      <c r="G13" s="21"/>
      <c r="H13" s="21"/>
      <c r="I13" s="21"/>
      <c r="J13" s="21"/>
      <c r="K13" s="21"/>
      <c r="L13" s="21"/>
    </row>
    <row r="14" spans="1:18" x14ac:dyDescent="0.3">
      <c r="A14" s="21"/>
      <c r="B14" s="21"/>
      <c r="C14" s="21"/>
      <c r="D14" s="21"/>
      <c r="E14" s="21"/>
      <c r="F14" s="21"/>
      <c r="G14" s="21"/>
      <c r="H14" s="21"/>
      <c r="I14" s="21"/>
      <c r="J14" s="21"/>
      <c r="K14" s="21"/>
      <c r="L14" s="21"/>
    </row>
    <row r="15" spans="1:18" x14ac:dyDescent="0.3">
      <c r="A15" s="21"/>
      <c r="B15" s="21"/>
      <c r="C15" s="21"/>
      <c r="D15" s="21"/>
      <c r="E15" s="21"/>
      <c r="F15" s="21"/>
      <c r="G15" s="21"/>
      <c r="H15" s="21"/>
      <c r="I15" s="21"/>
      <c r="J15" s="21"/>
      <c r="K15" s="21"/>
      <c r="L15" s="21"/>
    </row>
    <row r="16" spans="1:18" x14ac:dyDescent="0.3">
      <c r="A16" s="21"/>
      <c r="B16" s="21"/>
      <c r="C16" s="21"/>
      <c r="D16" s="21"/>
      <c r="E16" s="21"/>
      <c r="F16" s="21"/>
      <c r="G16" s="21"/>
      <c r="H16" s="21"/>
      <c r="I16" s="21"/>
      <c r="J16" s="21"/>
      <c r="K16" s="21"/>
      <c r="L16" s="21"/>
    </row>
  </sheetData>
  <phoneticPr fontId="50" type="noConversion"/>
  <pageMargins left="0.7" right="0.7" top="0.75" bottom="0.75" header="0.3" footer="0.3"/>
  <pageSetup paperSize="9" orientation="portrait" r:id="rId1"/>
  <headerFooter>
    <oddHeader>&amp;C&amp;"Arial"&amp;12&amp;K000000 OFFICIAL-SENSITIVE&amp;1#_x000D_</oddHeader>
    <oddFooter>&amp;C_x000D_&amp;1#&amp;"Arial"&amp;12&amp;K000000 OFFICIAL-SENSITIVE</oddFooter>
  </headerFooter>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BBA8AC"/>
  </sheetPr>
  <dimension ref="A1:S27"/>
  <sheetViews>
    <sheetView showGridLines="0" zoomScale="80" zoomScaleNormal="80" workbookViewId="0">
      <selection activeCell="B4" sqref="B4:K4"/>
    </sheetView>
  </sheetViews>
  <sheetFormatPr defaultColWidth="9.1796875" defaultRowHeight="14" x14ac:dyDescent="0.35"/>
  <cols>
    <col min="1" max="1" width="42.1796875" style="19" customWidth="1"/>
    <col min="2" max="2" width="19" style="19" customWidth="1"/>
    <col min="3" max="3" width="19.81640625" style="93" customWidth="1"/>
    <col min="4" max="4" width="19.6328125" style="19" customWidth="1"/>
    <col min="5" max="5" width="19.1796875" style="93" customWidth="1"/>
    <col min="6" max="6" width="19.1796875" style="19" customWidth="1"/>
    <col min="7" max="7" width="19.453125" style="94" customWidth="1"/>
    <col min="8" max="8" width="19.1796875" style="19" customWidth="1"/>
    <col min="9" max="9" width="19.26953125" style="94" customWidth="1"/>
    <col min="10" max="10" width="19.6328125" style="20" customWidth="1"/>
    <col min="11" max="11" width="18.453125" style="94" customWidth="1"/>
    <col min="12" max="12" width="42.1796875" style="19" bestFit="1" customWidth="1"/>
    <col min="13" max="13" width="9.1796875" style="19" customWidth="1"/>
    <col min="14" max="14" width="6.81640625" style="19" customWidth="1"/>
    <col min="15" max="15" width="9.453125" style="19" customWidth="1"/>
    <col min="16" max="16384" width="9.1796875" style="19"/>
  </cols>
  <sheetData>
    <row r="1" spans="1:19" ht="21" customHeight="1" x14ac:dyDescent="0.35">
      <c r="A1" s="165" t="s">
        <v>489</v>
      </c>
      <c r="B1" s="38"/>
      <c r="C1" s="38"/>
      <c r="D1" s="38"/>
      <c r="E1" s="38"/>
      <c r="F1" s="38"/>
      <c r="G1" s="38"/>
      <c r="H1" s="38"/>
      <c r="I1" s="38"/>
      <c r="J1" s="38"/>
      <c r="K1" s="38"/>
      <c r="L1" s="38"/>
      <c r="M1" s="38"/>
      <c r="N1" s="38"/>
      <c r="O1" s="48"/>
      <c r="P1" s="38"/>
      <c r="Q1" s="38"/>
      <c r="R1" s="38"/>
      <c r="S1" s="38"/>
    </row>
    <row r="2" spans="1:19" ht="18" x14ac:dyDescent="0.35">
      <c r="A2" s="25" t="s">
        <v>283</v>
      </c>
      <c r="B2" s="4"/>
      <c r="C2" s="13"/>
      <c r="D2" s="6"/>
      <c r="E2" s="14"/>
      <c r="F2" s="5"/>
      <c r="G2" s="39"/>
      <c r="H2" s="6"/>
      <c r="I2" s="32"/>
      <c r="J2" s="5"/>
      <c r="K2" s="65"/>
      <c r="L2" s="5"/>
      <c r="M2" s="6"/>
      <c r="N2" s="5"/>
      <c r="O2" s="164"/>
      <c r="P2" s="4"/>
      <c r="Q2" s="4"/>
      <c r="R2" s="4"/>
      <c r="S2" s="4"/>
    </row>
    <row r="3" spans="1:19" ht="18" x14ac:dyDescent="0.35">
      <c r="A3" s="25" t="s">
        <v>323</v>
      </c>
      <c r="B3" s="4"/>
      <c r="C3" s="13"/>
      <c r="D3" s="6"/>
      <c r="E3" s="14"/>
      <c r="F3" s="5"/>
      <c r="G3" s="39"/>
      <c r="H3" s="6"/>
      <c r="I3" s="32"/>
      <c r="J3" s="5"/>
      <c r="K3" s="65"/>
      <c r="L3" s="5"/>
      <c r="M3" s="6"/>
      <c r="N3" s="5"/>
      <c r="O3" s="164"/>
      <c r="P3" s="4"/>
      <c r="Q3" s="4"/>
      <c r="R3" s="4"/>
      <c r="S3" s="4"/>
    </row>
    <row r="4" spans="1:19" ht="34.5" x14ac:dyDescent="0.3">
      <c r="A4" s="186" t="s">
        <v>322</v>
      </c>
      <c r="B4" s="186" t="s">
        <v>651</v>
      </c>
      <c r="C4" s="186" t="s">
        <v>652</v>
      </c>
      <c r="D4" s="186" t="s">
        <v>653</v>
      </c>
      <c r="E4" s="186" t="s">
        <v>654</v>
      </c>
      <c r="F4" s="186" t="s">
        <v>655</v>
      </c>
      <c r="G4" s="186" t="s">
        <v>656</v>
      </c>
      <c r="H4" s="186" t="s">
        <v>657</v>
      </c>
      <c r="I4" s="186" t="s">
        <v>658</v>
      </c>
      <c r="J4" s="186" t="s">
        <v>484</v>
      </c>
      <c r="K4" s="186" t="s">
        <v>659</v>
      </c>
      <c r="L4" s="206" t="s">
        <v>284</v>
      </c>
      <c r="M4" s="6"/>
      <c r="N4" s="5"/>
      <c r="O4" s="61"/>
      <c r="P4" s="4"/>
      <c r="Q4" s="4"/>
      <c r="R4" s="4"/>
      <c r="S4" s="4"/>
    </row>
    <row r="5" spans="1:19" ht="14.25" customHeight="1" x14ac:dyDescent="0.35">
      <c r="A5" s="166" t="s">
        <v>620</v>
      </c>
      <c r="B5" s="334">
        <v>76</v>
      </c>
      <c r="C5" s="356"/>
      <c r="D5" s="357">
        <v>89</v>
      </c>
      <c r="E5" s="358"/>
      <c r="F5" s="357">
        <v>84</v>
      </c>
      <c r="G5" s="359"/>
      <c r="H5" s="357">
        <v>82</v>
      </c>
      <c r="I5" s="360"/>
      <c r="J5" s="357">
        <v>122</v>
      </c>
      <c r="K5" s="356"/>
      <c r="L5" s="206" t="s">
        <v>488</v>
      </c>
      <c r="M5" s="6"/>
      <c r="N5" s="5"/>
      <c r="O5" s="320"/>
      <c r="P5" s="4"/>
      <c r="Q5" s="4"/>
      <c r="R5" s="4"/>
      <c r="S5" s="4"/>
    </row>
    <row r="6" spans="1:19" ht="14.25" customHeight="1" x14ac:dyDescent="0.35">
      <c r="A6" s="166" t="s">
        <v>621</v>
      </c>
      <c r="B6" s="339">
        <v>76</v>
      </c>
      <c r="C6" s="356"/>
      <c r="D6" s="361">
        <v>89</v>
      </c>
      <c r="E6" s="359"/>
      <c r="F6" s="361">
        <v>84</v>
      </c>
      <c r="G6" s="359"/>
      <c r="H6" s="361">
        <v>82</v>
      </c>
      <c r="I6" s="362"/>
      <c r="J6" s="363">
        <v>122</v>
      </c>
      <c r="K6" s="356"/>
      <c r="L6" s="206" t="s">
        <v>551</v>
      </c>
      <c r="M6" s="6"/>
      <c r="N6" s="5"/>
      <c r="O6" s="347"/>
      <c r="P6" s="4"/>
      <c r="Q6" s="4"/>
      <c r="R6" s="4"/>
      <c r="S6" s="4"/>
    </row>
    <row r="7" spans="1:19" ht="14.25" customHeight="1" x14ac:dyDescent="0.35">
      <c r="A7" s="247" t="s">
        <v>94</v>
      </c>
      <c r="B7" s="333">
        <v>23</v>
      </c>
      <c r="C7" s="364">
        <v>0.30263157894736842</v>
      </c>
      <c r="D7" s="365">
        <v>30</v>
      </c>
      <c r="E7" s="364">
        <v>0.33707865168539325</v>
      </c>
      <c r="F7" s="365">
        <v>30</v>
      </c>
      <c r="G7" s="364">
        <v>0.35714285714285715</v>
      </c>
      <c r="H7" s="365">
        <v>25</v>
      </c>
      <c r="I7" s="364">
        <v>0.3048780487804878</v>
      </c>
      <c r="J7" s="365">
        <v>52</v>
      </c>
      <c r="K7" s="364">
        <v>0.42622950819672129</v>
      </c>
      <c r="L7" s="206"/>
      <c r="M7" s="6"/>
      <c r="N7" s="5"/>
      <c r="O7" s="347"/>
      <c r="P7" s="4"/>
      <c r="Q7" s="4"/>
      <c r="R7" s="4"/>
      <c r="S7" s="4"/>
    </row>
    <row r="8" spans="1:19" s="48" customFormat="1" ht="14.25" customHeight="1" x14ac:dyDescent="0.35">
      <c r="A8" s="247" t="s">
        <v>95</v>
      </c>
      <c r="B8" s="333">
        <v>53</v>
      </c>
      <c r="C8" s="364">
        <v>0.69736842105263153</v>
      </c>
      <c r="D8" s="365">
        <v>59</v>
      </c>
      <c r="E8" s="364">
        <v>0.6629213483146067</v>
      </c>
      <c r="F8" s="365">
        <v>54</v>
      </c>
      <c r="G8" s="364">
        <v>0.6428571428571429</v>
      </c>
      <c r="H8" s="365">
        <v>57</v>
      </c>
      <c r="I8" s="364">
        <v>0.69512195121951215</v>
      </c>
      <c r="J8" s="365">
        <v>70</v>
      </c>
      <c r="K8" s="364">
        <v>0.57377049180327866</v>
      </c>
      <c r="L8" s="206"/>
      <c r="M8" s="6"/>
      <c r="N8" s="5"/>
      <c r="O8" s="347"/>
      <c r="P8" s="4"/>
      <c r="Q8" s="4"/>
      <c r="R8" s="4"/>
      <c r="S8" s="4"/>
    </row>
    <row r="9" spans="1:19" ht="14.25" customHeight="1" x14ac:dyDescent="0.35">
      <c r="A9" s="166" t="s">
        <v>92</v>
      </c>
      <c r="B9" s="339">
        <v>73</v>
      </c>
      <c r="C9" s="356"/>
      <c r="D9" s="361">
        <v>82</v>
      </c>
      <c r="E9" s="359"/>
      <c r="F9" s="361">
        <v>76</v>
      </c>
      <c r="G9" s="359"/>
      <c r="H9" s="357">
        <v>74</v>
      </c>
      <c r="I9" s="359"/>
      <c r="J9" s="363">
        <v>118</v>
      </c>
      <c r="K9" s="359"/>
      <c r="L9" s="206" t="s">
        <v>535</v>
      </c>
      <c r="M9" s="6"/>
      <c r="N9" s="5"/>
      <c r="O9" s="347"/>
      <c r="P9" s="4"/>
      <c r="Q9" s="4"/>
    </row>
    <row r="10" spans="1:19" s="48" customFormat="1" ht="14.25" customHeight="1" x14ac:dyDescent="0.35">
      <c r="A10" s="247" t="s">
        <v>94</v>
      </c>
      <c r="B10" s="333" t="s">
        <v>445</v>
      </c>
      <c r="C10" s="364">
        <v>0.30136986301369861</v>
      </c>
      <c r="D10" s="365">
        <v>25</v>
      </c>
      <c r="E10" s="366">
        <v>0.3048780487804878</v>
      </c>
      <c r="F10" s="365">
        <v>30</v>
      </c>
      <c r="G10" s="366">
        <v>0.39473684210526316</v>
      </c>
      <c r="H10" s="365">
        <v>24</v>
      </c>
      <c r="I10" s="366">
        <v>0.32432432432432434</v>
      </c>
      <c r="J10" s="365">
        <v>52</v>
      </c>
      <c r="K10" s="366">
        <v>0.44067796610169491</v>
      </c>
      <c r="L10" s="206"/>
      <c r="M10" s="14"/>
      <c r="N10" s="5"/>
      <c r="O10" s="347"/>
      <c r="P10" s="4"/>
      <c r="Q10" s="4"/>
    </row>
    <row r="11" spans="1:19" s="48" customFormat="1" ht="14.25" customHeight="1" x14ac:dyDescent="0.35">
      <c r="A11" s="247" t="s">
        <v>95</v>
      </c>
      <c r="B11" s="333" t="s">
        <v>445</v>
      </c>
      <c r="C11" s="364">
        <v>0.69863013698630139</v>
      </c>
      <c r="D11" s="365">
        <v>57</v>
      </c>
      <c r="E11" s="366">
        <v>0.69512195121951215</v>
      </c>
      <c r="F11" s="365">
        <v>46</v>
      </c>
      <c r="G11" s="366">
        <v>0.60526315789473684</v>
      </c>
      <c r="H11" s="365">
        <v>50</v>
      </c>
      <c r="I11" s="366">
        <v>0.67567567567567566</v>
      </c>
      <c r="J11" s="365">
        <v>66</v>
      </c>
      <c r="K11" s="366">
        <v>0.55932203389830504</v>
      </c>
      <c r="L11" s="206"/>
      <c r="M11" s="6"/>
      <c r="N11" s="5"/>
      <c r="O11" s="347"/>
      <c r="P11" s="4"/>
      <c r="Q11" s="4"/>
    </row>
    <row r="12" spans="1:19" ht="14.25" customHeight="1" x14ac:dyDescent="0.35">
      <c r="A12" s="166" t="s">
        <v>15</v>
      </c>
      <c r="B12" s="339">
        <v>3</v>
      </c>
      <c r="C12" s="356"/>
      <c r="D12" s="361">
        <v>7</v>
      </c>
      <c r="E12" s="358"/>
      <c r="F12" s="361">
        <v>8</v>
      </c>
      <c r="G12" s="358"/>
      <c r="H12" s="357">
        <v>8</v>
      </c>
      <c r="I12" s="358"/>
      <c r="J12" s="363">
        <v>4</v>
      </c>
      <c r="K12" s="358"/>
      <c r="L12" s="206" t="s">
        <v>552</v>
      </c>
      <c r="M12" s="4"/>
      <c r="N12" s="4"/>
      <c r="O12" s="347"/>
    </row>
    <row r="13" spans="1:19" s="48" customFormat="1" ht="14" customHeight="1" x14ac:dyDescent="0.35">
      <c r="A13" s="247" t="s">
        <v>94</v>
      </c>
      <c r="B13" s="333" t="s">
        <v>445</v>
      </c>
      <c r="C13" s="333" t="s">
        <v>445</v>
      </c>
      <c r="D13" s="333" t="s">
        <v>445</v>
      </c>
      <c r="E13" s="333" t="s">
        <v>445</v>
      </c>
      <c r="F13" s="365">
        <v>0</v>
      </c>
      <c r="G13" s="366">
        <v>0</v>
      </c>
      <c r="H13" s="333" t="s">
        <v>445</v>
      </c>
      <c r="I13" s="333" t="s">
        <v>445</v>
      </c>
      <c r="J13" s="365">
        <v>0</v>
      </c>
      <c r="K13" s="366">
        <v>0</v>
      </c>
      <c r="L13" s="206"/>
      <c r="M13" s="116"/>
      <c r="N13" s="4"/>
      <c r="O13" s="347"/>
    </row>
    <row r="14" spans="1:19" s="48" customFormat="1" ht="14.25" customHeight="1" x14ac:dyDescent="0.35">
      <c r="A14" s="247" t="s">
        <v>95</v>
      </c>
      <c r="B14" s="333" t="s">
        <v>445</v>
      </c>
      <c r="C14" s="333" t="s">
        <v>445</v>
      </c>
      <c r="D14" s="333" t="s">
        <v>445</v>
      </c>
      <c r="E14" s="333" t="s">
        <v>445</v>
      </c>
      <c r="F14" s="365">
        <v>8</v>
      </c>
      <c r="G14" s="366">
        <v>1</v>
      </c>
      <c r="H14" s="333" t="s">
        <v>445</v>
      </c>
      <c r="I14" s="333" t="s">
        <v>445</v>
      </c>
      <c r="J14" s="365">
        <v>4</v>
      </c>
      <c r="K14" s="366">
        <v>1</v>
      </c>
      <c r="L14" s="206"/>
      <c r="M14" s="4"/>
      <c r="N14" s="4"/>
      <c r="O14" s="347"/>
    </row>
    <row r="15" spans="1:19" ht="14.25" customHeight="1" x14ac:dyDescent="0.35">
      <c r="A15" s="166" t="s">
        <v>622</v>
      </c>
      <c r="B15" s="334">
        <v>145</v>
      </c>
      <c r="C15" s="356"/>
      <c r="D15" s="357">
        <v>101</v>
      </c>
      <c r="E15" s="364"/>
      <c r="F15" s="357">
        <v>119</v>
      </c>
      <c r="G15" s="364"/>
      <c r="H15" s="357">
        <v>130</v>
      </c>
      <c r="I15" s="364"/>
      <c r="J15" s="357">
        <v>171</v>
      </c>
      <c r="K15" s="364"/>
      <c r="L15" s="206"/>
      <c r="M15" s="4"/>
      <c r="N15" s="4"/>
      <c r="O15" s="347"/>
    </row>
    <row r="16" spans="1:19" ht="14.25" customHeight="1" x14ac:dyDescent="0.35">
      <c r="A16" s="166" t="s">
        <v>623</v>
      </c>
      <c r="B16" s="334">
        <v>145</v>
      </c>
      <c r="C16" s="356"/>
      <c r="D16" s="357">
        <v>101</v>
      </c>
      <c r="E16" s="364"/>
      <c r="F16" s="361">
        <v>119</v>
      </c>
      <c r="G16" s="364"/>
      <c r="H16" s="361">
        <v>130</v>
      </c>
      <c r="I16" s="364"/>
      <c r="J16" s="357">
        <v>171</v>
      </c>
      <c r="K16" s="364"/>
      <c r="L16" s="206" t="s">
        <v>553</v>
      </c>
      <c r="M16" s="4"/>
      <c r="N16" s="4"/>
      <c r="O16" s="347"/>
    </row>
    <row r="17" spans="1:19" s="48" customFormat="1" ht="14.25" customHeight="1" x14ac:dyDescent="0.35">
      <c r="A17" s="247" t="s">
        <v>86</v>
      </c>
      <c r="B17" s="333">
        <v>67</v>
      </c>
      <c r="C17" s="364">
        <v>0.46206896551724136</v>
      </c>
      <c r="D17" s="365">
        <v>44</v>
      </c>
      <c r="E17" s="364">
        <v>0.43564356435643564</v>
      </c>
      <c r="F17" s="333" t="s">
        <v>445</v>
      </c>
      <c r="G17" s="333" t="s">
        <v>445</v>
      </c>
      <c r="H17" s="365">
        <v>68</v>
      </c>
      <c r="I17" s="364">
        <v>0.52307692307692311</v>
      </c>
      <c r="J17" s="333" t="s">
        <v>445</v>
      </c>
      <c r="K17" s="333" t="s">
        <v>445</v>
      </c>
      <c r="L17" s="206"/>
      <c r="M17" s="4"/>
      <c r="N17" s="4"/>
      <c r="O17" s="347"/>
    </row>
    <row r="18" spans="1:19" s="48" customFormat="1" ht="14.25" customHeight="1" x14ac:dyDescent="0.35">
      <c r="A18" s="247" t="s">
        <v>93</v>
      </c>
      <c r="B18" s="333">
        <v>78</v>
      </c>
      <c r="C18" s="364">
        <v>0.53793103448275859</v>
      </c>
      <c r="D18" s="365">
        <v>57</v>
      </c>
      <c r="E18" s="364">
        <v>0.5643564356435643</v>
      </c>
      <c r="F18" s="367">
        <v>78</v>
      </c>
      <c r="G18" s="364">
        <v>0.65546218487394958</v>
      </c>
      <c r="H18" s="365">
        <v>62</v>
      </c>
      <c r="I18" s="364">
        <v>0.47692307692307695</v>
      </c>
      <c r="J18" s="365">
        <v>90</v>
      </c>
      <c r="K18" s="364">
        <v>0.52631578947368418</v>
      </c>
      <c r="L18" s="206"/>
      <c r="M18" s="4"/>
      <c r="N18" s="4"/>
      <c r="O18" s="347"/>
    </row>
    <row r="19" spans="1:19" s="48" customFormat="1" ht="14.25" customHeight="1" x14ac:dyDescent="0.35">
      <c r="A19" s="247" t="s">
        <v>88</v>
      </c>
      <c r="B19" s="333">
        <v>0</v>
      </c>
      <c r="C19" s="364">
        <v>0</v>
      </c>
      <c r="D19" s="365">
        <v>0</v>
      </c>
      <c r="E19" s="364">
        <v>0</v>
      </c>
      <c r="F19" s="333" t="s">
        <v>445</v>
      </c>
      <c r="G19" s="333" t="s">
        <v>445</v>
      </c>
      <c r="H19" s="365">
        <v>0</v>
      </c>
      <c r="I19" s="364">
        <v>0</v>
      </c>
      <c r="J19" s="333" t="s">
        <v>445</v>
      </c>
      <c r="K19" s="333" t="s">
        <v>445</v>
      </c>
      <c r="L19" s="206"/>
      <c r="M19" s="4"/>
      <c r="N19" s="4"/>
      <c r="O19" s="347"/>
      <c r="P19" s="4"/>
      <c r="Q19" s="4"/>
    </row>
    <row r="20" spans="1:19" ht="14.25" customHeight="1" x14ac:dyDescent="0.35">
      <c r="A20" s="166" t="s">
        <v>624</v>
      </c>
      <c r="B20" s="339">
        <v>12</v>
      </c>
      <c r="C20" s="368"/>
      <c r="D20" s="357">
        <v>12</v>
      </c>
      <c r="E20" s="359"/>
      <c r="F20" s="357">
        <v>13</v>
      </c>
      <c r="G20" s="359"/>
      <c r="H20" s="357">
        <v>8</v>
      </c>
      <c r="I20" s="359"/>
      <c r="J20" s="363">
        <v>14</v>
      </c>
      <c r="K20" s="359"/>
      <c r="L20" s="206"/>
      <c r="M20" s="4"/>
      <c r="N20" s="4"/>
      <c r="O20" s="347"/>
      <c r="P20" s="4"/>
      <c r="Q20" s="4"/>
    </row>
    <row r="21" spans="1:19" ht="14.25" customHeight="1" x14ac:dyDescent="0.35">
      <c r="A21" s="166" t="s">
        <v>625</v>
      </c>
      <c r="B21" s="334">
        <v>12</v>
      </c>
      <c r="C21" s="369"/>
      <c r="D21" s="357">
        <v>13</v>
      </c>
      <c r="E21" s="359"/>
      <c r="F21" s="357">
        <v>14</v>
      </c>
      <c r="G21" s="359"/>
      <c r="H21" s="357">
        <v>8</v>
      </c>
      <c r="I21" s="359"/>
      <c r="J21" s="357">
        <v>15</v>
      </c>
      <c r="K21" s="359"/>
      <c r="L21" s="206" t="s">
        <v>554</v>
      </c>
      <c r="M21" s="6"/>
      <c r="N21" s="5"/>
      <c r="O21" s="347"/>
      <c r="P21" s="4"/>
      <c r="Q21" s="4"/>
      <c r="R21" s="4"/>
      <c r="S21" s="4"/>
    </row>
    <row r="22" spans="1:19" s="48" customFormat="1" ht="14.25" customHeight="1" x14ac:dyDescent="0.35">
      <c r="A22" s="247" t="s">
        <v>94</v>
      </c>
      <c r="B22" s="333">
        <v>5</v>
      </c>
      <c r="C22" s="364">
        <v>0.41666666666666669</v>
      </c>
      <c r="D22" s="365">
        <v>4</v>
      </c>
      <c r="E22" s="364">
        <v>0.30769230769230771</v>
      </c>
      <c r="F22" s="365">
        <v>4</v>
      </c>
      <c r="G22" s="364">
        <v>0.2857142857142857</v>
      </c>
      <c r="H22" s="333" t="s">
        <v>445</v>
      </c>
      <c r="I22" s="333" t="s">
        <v>445</v>
      </c>
      <c r="J22" s="365">
        <v>6</v>
      </c>
      <c r="K22" s="364">
        <v>0.4</v>
      </c>
      <c r="L22" s="206"/>
      <c r="M22" s="6"/>
      <c r="N22" s="5"/>
      <c r="O22" s="347"/>
      <c r="P22" s="4"/>
      <c r="Q22" s="4"/>
      <c r="R22" s="4"/>
      <c r="S22" s="4"/>
    </row>
    <row r="23" spans="1:19" s="48" customFormat="1" ht="14.25" customHeight="1" x14ac:dyDescent="0.35">
      <c r="A23" s="247" t="s">
        <v>95</v>
      </c>
      <c r="B23" s="333">
        <v>7</v>
      </c>
      <c r="C23" s="364">
        <v>0.58333333333333337</v>
      </c>
      <c r="D23" s="365">
        <v>9</v>
      </c>
      <c r="E23" s="364">
        <v>0.69230769230769229</v>
      </c>
      <c r="F23" s="365">
        <v>10</v>
      </c>
      <c r="G23" s="364">
        <v>0.7142857142857143</v>
      </c>
      <c r="H23" s="333" t="s">
        <v>445</v>
      </c>
      <c r="I23" s="333" t="s">
        <v>445</v>
      </c>
      <c r="J23" s="365">
        <v>9</v>
      </c>
      <c r="K23" s="364">
        <v>0.6</v>
      </c>
      <c r="L23" s="206"/>
      <c r="M23" s="6"/>
      <c r="N23" s="5"/>
      <c r="O23" s="347"/>
      <c r="P23" s="4"/>
      <c r="Q23" s="4"/>
      <c r="R23" s="4"/>
      <c r="S23" s="4"/>
    </row>
    <row r="24" spans="1:19" ht="18" x14ac:dyDescent="0.35">
      <c r="A24" s="163" t="s">
        <v>21</v>
      </c>
      <c r="B24" s="4"/>
      <c r="C24" s="370"/>
      <c r="D24" s="371"/>
      <c r="E24" s="372"/>
      <c r="F24" s="373"/>
      <c r="G24" s="374"/>
      <c r="H24" s="371"/>
      <c r="I24" s="375"/>
      <c r="J24" s="373"/>
      <c r="K24" s="376"/>
      <c r="L24" s="5"/>
      <c r="M24" s="6"/>
      <c r="N24" s="5"/>
      <c r="O24" s="164"/>
      <c r="P24" s="4"/>
      <c r="Q24" s="4"/>
      <c r="R24" s="4"/>
      <c r="S24" s="4"/>
    </row>
    <row r="25" spans="1:19" x14ac:dyDescent="0.35">
      <c r="A25" s="77"/>
      <c r="B25" s="48"/>
      <c r="C25" s="95"/>
      <c r="D25" s="48"/>
      <c r="E25" s="95"/>
      <c r="F25" s="48"/>
      <c r="G25" s="92"/>
      <c r="H25" s="48"/>
      <c r="I25" s="92"/>
      <c r="J25" s="27"/>
      <c r="K25" s="92"/>
      <c r="L25" s="48"/>
      <c r="M25" s="48"/>
      <c r="N25" s="48"/>
      <c r="O25" s="48"/>
    </row>
    <row r="26" spans="1:19" s="48" customFormat="1" x14ac:dyDescent="0.35">
      <c r="A26" s="418"/>
      <c r="C26" s="95"/>
      <c r="E26" s="95"/>
      <c r="G26" s="92"/>
      <c r="I26" s="92"/>
      <c r="J26" s="27"/>
      <c r="K26" s="92"/>
    </row>
    <row r="27" spans="1:19" x14ac:dyDescent="0.35">
      <c r="A27" s="77"/>
      <c r="B27" s="48"/>
      <c r="C27" s="95"/>
      <c r="D27" s="48"/>
      <c r="E27" s="95"/>
      <c r="F27" s="48"/>
      <c r="G27" s="92"/>
      <c r="H27" s="48"/>
      <c r="I27" s="92"/>
      <c r="J27" s="27"/>
      <c r="K27" s="92"/>
      <c r="L27" s="48"/>
      <c r="M27" s="48"/>
      <c r="N27" s="48"/>
      <c r="O27" s="48"/>
    </row>
  </sheetData>
  <pageMargins left="0.7" right="0.7" top="0.75" bottom="0.75" header="0.3" footer="0.3"/>
  <pageSetup paperSize="9" orientation="portrait" r:id="rId1"/>
  <headerFooter>
    <oddHeader>&amp;C&amp;"Arial"&amp;12&amp;K000000 OFFICIAL-SENSITIVE&amp;1#_x000D_</oddHeader>
    <oddFooter>&amp;C_x000D_&amp;1#&amp;"Arial"&amp;12&amp;K000000 OFFICIAL-SENSITIVE</oddFooter>
  </headerFooter>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BBA8AC"/>
  </sheetPr>
  <dimension ref="A1:T23"/>
  <sheetViews>
    <sheetView showGridLines="0" zoomScale="80" zoomScaleNormal="80" workbookViewId="0">
      <selection activeCell="A20" sqref="A20"/>
    </sheetView>
  </sheetViews>
  <sheetFormatPr defaultColWidth="9.1796875" defaultRowHeight="14" x14ac:dyDescent="0.3"/>
  <cols>
    <col min="1" max="1" width="58.90625" style="8" customWidth="1"/>
    <col min="2" max="2" width="16.54296875" style="8" customWidth="1"/>
    <col min="3" max="3" width="16.26953125" style="8" customWidth="1"/>
    <col min="4" max="4" width="18.453125" style="8" customWidth="1"/>
    <col min="5" max="5" width="18.26953125" style="8" customWidth="1"/>
    <col min="6" max="6" width="17.08984375" style="8" customWidth="1"/>
    <col min="7" max="7" width="11.81640625" style="8" customWidth="1"/>
    <col min="8" max="8" width="9.1796875" style="8"/>
    <col min="9" max="9" width="15.81640625" style="8" customWidth="1"/>
    <col min="10" max="16384" width="9.1796875" style="8"/>
  </cols>
  <sheetData>
    <row r="1" spans="1:20" s="33" customFormat="1" ht="21" customHeight="1" x14ac:dyDescent="0.35">
      <c r="A1" s="165" t="s">
        <v>465</v>
      </c>
      <c r="B1" s="38"/>
      <c r="C1" s="38"/>
      <c r="D1" s="38"/>
      <c r="E1" s="38"/>
      <c r="F1" s="38"/>
      <c r="G1" s="38"/>
      <c r="H1" s="38"/>
      <c r="I1" s="38"/>
      <c r="J1" s="24"/>
      <c r="K1" s="24"/>
      <c r="L1" s="24"/>
      <c r="M1" s="24"/>
      <c r="N1" s="24"/>
      <c r="O1" s="24"/>
      <c r="P1" s="24"/>
      <c r="Q1" s="24"/>
      <c r="R1" s="24"/>
      <c r="S1" s="24"/>
      <c r="T1" s="24"/>
    </row>
    <row r="2" spans="1:20" s="21" customFormat="1" ht="18" x14ac:dyDescent="0.3">
      <c r="A2" s="25" t="s">
        <v>283</v>
      </c>
      <c r="B2" s="4"/>
      <c r="C2" s="5"/>
      <c r="D2" s="6"/>
      <c r="E2" s="6"/>
      <c r="F2" s="6"/>
      <c r="G2" s="6"/>
      <c r="H2" s="5"/>
      <c r="I2" s="6"/>
      <c r="J2" s="5"/>
      <c r="K2" s="5"/>
      <c r="L2" s="6"/>
      <c r="M2" s="5"/>
      <c r="N2" s="6"/>
      <c r="O2" s="5"/>
      <c r="P2" s="4"/>
      <c r="Q2" s="4"/>
      <c r="R2" s="4"/>
      <c r="S2" s="4"/>
      <c r="T2" s="4"/>
    </row>
    <row r="3" spans="1:20" ht="34.5" x14ac:dyDescent="0.3">
      <c r="A3" s="186" t="s">
        <v>327</v>
      </c>
      <c r="B3" s="186" t="s">
        <v>332</v>
      </c>
      <c r="C3" s="186" t="s">
        <v>417</v>
      </c>
      <c r="D3" s="186" t="s">
        <v>418</v>
      </c>
      <c r="E3" s="186" t="s">
        <v>363</v>
      </c>
      <c r="F3" s="186" t="s">
        <v>419</v>
      </c>
      <c r="G3" s="77" t="s">
        <v>284</v>
      </c>
      <c r="J3" s="62"/>
    </row>
    <row r="4" spans="1:20" x14ac:dyDescent="0.3">
      <c r="A4" s="45" t="s">
        <v>10</v>
      </c>
      <c r="B4" s="341">
        <v>101960</v>
      </c>
      <c r="C4" s="45">
        <v>101051</v>
      </c>
      <c r="D4" s="45">
        <v>100000</v>
      </c>
      <c r="E4" s="45">
        <v>98762</v>
      </c>
      <c r="F4" s="264">
        <v>97547</v>
      </c>
      <c r="G4" s="59" t="s">
        <v>555</v>
      </c>
      <c r="J4" s="57"/>
    </row>
    <row r="5" spans="1:20" x14ac:dyDescent="0.3">
      <c r="A5" s="266" t="s">
        <v>96</v>
      </c>
      <c r="B5" s="341">
        <v>89180</v>
      </c>
      <c r="C5" s="45">
        <v>88476</v>
      </c>
      <c r="D5" s="45">
        <v>87676</v>
      </c>
      <c r="E5" s="45">
        <v>86688</v>
      </c>
      <c r="F5" s="264">
        <v>85681</v>
      </c>
      <c r="G5" s="59" t="s">
        <v>556</v>
      </c>
      <c r="H5" s="47"/>
      <c r="J5" s="326"/>
    </row>
    <row r="6" spans="1:20" s="50" customFormat="1" x14ac:dyDescent="0.3">
      <c r="A6" s="255" t="s">
        <v>660</v>
      </c>
      <c r="B6" s="340">
        <v>88712</v>
      </c>
      <c r="C6" s="261">
        <v>88026</v>
      </c>
      <c r="D6" s="261">
        <v>87246</v>
      </c>
      <c r="E6" s="262">
        <v>86275</v>
      </c>
      <c r="F6" s="260">
        <v>85287</v>
      </c>
      <c r="G6" s="60"/>
      <c r="J6" s="326"/>
    </row>
    <row r="7" spans="1:20" x14ac:dyDescent="0.3">
      <c r="A7" s="255" t="s">
        <v>12</v>
      </c>
      <c r="B7" s="340">
        <v>382</v>
      </c>
      <c r="C7" s="261">
        <v>369</v>
      </c>
      <c r="D7" s="261">
        <v>356</v>
      </c>
      <c r="E7" s="261">
        <v>348</v>
      </c>
      <c r="F7" s="260">
        <v>332</v>
      </c>
      <c r="G7" s="59"/>
      <c r="J7" s="326"/>
    </row>
    <row r="8" spans="1:20" x14ac:dyDescent="0.3">
      <c r="A8" s="255" t="s">
        <v>13</v>
      </c>
      <c r="B8" s="340">
        <v>28</v>
      </c>
      <c r="C8" s="42">
        <v>25</v>
      </c>
      <c r="D8" s="42">
        <v>22</v>
      </c>
      <c r="E8" s="263">
        <v>21</v>
      </c>
      <c r="F8" s="260">
        <v>20</v>
      </c>
      <c r="G8" s="59"/>
      <c r="J8" s="326"/>
    </row>
    <row r="9" spans="1:20" x14ac:dyDescent="0.3">
      <c r="A9" s="255" t="s">
        <v>14</v>
      </c>
      <c r="B9" s="340">
        <v>58</v>
      </c>
      <c r="C9" s="261">
        <v>56</v>
      </c>
      <c r="D9" s="261">
        <v>52</v>
      </c>
      <c r="E9" s="263">
        <v>44</v>
      </c>
      <c r="F9" s="260">
        <v>42</v>
      </c>
      <c r="G9" s="59"/>
      <c r="J9" s="326"/>
    </row>
    <row r="10" spans="1:20" x14ac:dyDescent="0.3">
      <c r="A10" s="45" t="s">
        <v>15</v>
      </c>
      <c r="B10" s="341">
        <v>12348</v>
      </c>
      <c r="C10" s="45">
        <v>12147</v>
      </c>
      <c r="D10" s="45">
        <v>11907</v>
      </c>
      <c r="E10" s="45">
        <v>11666</v>
      </c>
      <c r="F10" s="264">
        <v>11463</v>
      </c>
      <c r="G10" s="59"/>
      <c r="J10" s="326"/>
    </row>
    <row r="11" spans="1:20" x14ac:dyDescent="0.3">
      <c r="A11" s="255" t="s">
        <v>16</v>
      </c>
      <c r="B11" s="340">
        <v>12288</v>
      </c>
      <c r="C11" s="262">
        <v>12085</v>
      </c>
      <c r="D11" s="42">
        <v>11846</v>
      </c>
      <c r="E11" s="262">
        <v>11610</v>
      </c>
      <c r="F11" s="260">
        <v>11408</v>
      </c>
      <c r="G11" s="59" t="s">
        <v>557</v>
      </c>
      <c r="J11" s="326"/>
    </row>
    <row r="12" spans="1:20" x14ac:dyDescent="0.3">
      <c r="A12" s="255" t="s">
        <v>17</v>
      </c>
      <c r="B12" s="340">
        <v>60</v>
      </c>
      <c r="C12" s="261">
        <v>62</v>
      </c>
      <c r="D12" s="261">
        <v>61</v>
      </c>
      <c r="E12" s="261">
        <v>56</v>
      </c>
      <c r="F12" s="260">
        <v>55</v>
      </c>
      <c r="G12" s="59"/>
      <c r="J12" s="326"/>
    </row>
    <row r="13" spans="1:20" x14ac:dyDescent="0.3">
      <c r="A13" s="45" t="s">
        <v>18</v>
      </c>
      <c r="B13" s="341">
        <v>432</v>
      </c>
      <c r="C13" s="265">
        <v>428</v>
      </c>
      <c r="D13" s="265">
        <v>417</v>
      </c>
      <c r="E13" s="265">
        <v>408</v>
      </c>
      <c r="F13" s="264">
        <v>403</v>
      </c>
      <c r="G13" s="59"/>
      <c r="J13" s="326"/>
    </row>
    <row r="14" spans="1:20" x14ac:dyDescent="0.3">
      <c r="A14" s="255" t="s">
        <v>24</v>
      </c>
      <c r="B14" s="340">
        <v>253</v>
      </c>
      <c r="C14" s="261">
        <v>249</v>
      </c>
      <c r="D14" s="261">
        <v>246</v>
      </c>
      <c r="E14" s="59">
        <v>240</v>
      </c>
      <c r="F14" s="260">
        <v>237</v>
      </c>
      <c r="G14" s="59" t="s">
        <v>558</v>
      </c>
      <c r="J14" s="326"/>
    </row>
    <row r="15" spans="1:20" x14ac:dyDescent="0.3">
      <c r="A15" s="255" t="s">
        <v>19</v>
      </c>
      <c r="B15" s="340">
        <v>9</v>
      </c>
      <c r="C15" s="59">
        <v>9</v>
      </c>
      <c r="D15" s="59">
        <v>9</v>
      </c>
      <c r="E15" s="59">
        <v>9</v>
      </c>
      <c r="F15" s="260">
        <v>8</v>
      </c>
      <c r="G15" s="59"/>
      <c r="J15" s="326"/>
    </row>
    <row r="16" spans="1:20" x14ac:dyDescent="0.3">
      <c r="A16" s="255" t="s">
        <v>20</v>
      </c>
      <c r="B16" s="340" t="s">
        <v>445</v>
      </c>
      <c r="C16" s="263" t="s">
        <v>445</v>
      </c>
      <c r="D16" s="263" t="s">
        <v>445</v>
      </c>
      <c r="E16" s="263" t="s">
        <v>445</v>
      </c>
      <c r="F16" s="260" t="s">
        <v>445</v>
      </c>
      <c r="G16" s="59"/>
      <c r="J16" s="326"/>
    </row>
    <row r="17" spans="1:10" x14ac:dyDescent="0.3">
      <c r="A17" s="255" t="s">
        <v>440</v>
      </c>
      <c r="B17" s="340" t="s">
        <v>445</v>
      </c>
      <c r="C17" s="263" t="s">
        <v>445</v>
      </c>
      <c r="D17" s="263" t="s">
        <v>445</v>
      </c>
      <c r="E17" s="263" t="s">
        <v>445</v>
      </c>
      <c r="F17" s="260" t="s">
        <v>445</v>
      </c>
      <c r="G17" s="59"/>
      <c r="J17" s="326"/>
    </row>
    <row r="18" spans="1:10" x14ac:dyDescent="0.3">
      <c r="A18" s="255" t="s">
        <v>198</v>
      </c>
      <c r="B18" s="340">
        <v>167</v>
      </c>
      <c r="C18" s="59">
        <v>167</v>
      </c>
      <c r="D18" s="59">
        <v>159</v>
      </c>
      <c r="E18" s="59">
        <v>156</v>
      </c>
      <c r="F18" s="260">
        <v>155</v>
      </c>
      <c r="G18" s="59"/>
      <c r="J18" s="326"/>
    </row>
    <row r="19" spans="1:10" x14ac:dyDescent="0.3">
      <c r="A19" s="45" t="s">
        <v>21</v>
      </c>
      <c r="B19" s="21"/>
      <c r="C19" s="21"/>
      <c r="D19" s="21"/>
      <c r="E19" s="21"/>
      <c r="F19" s="21"/>
      <c r="G19" s="59"/>
      <c r="J19" s="326"/>
    </row>
    <row r="20" spans="1:10" x14ac:dyDescent="0.3">
      <c r="A20" s="104"/>
      <c r="B20" s="48"/>
      <c r="C20" s="48"/>
      <c r="D20" s="48"/>
      <c r="E20" s="48"/>
      <c r="F20" s="48"/>
      <c r="G20" s="21"/>
    </row>
    <row r="21" spans="1:10" s="19" customFormat="1" x14ac:dyDescent="0.3">
      <c r="A21" s="42"/>
      <c r="B21" s="52"/>
      <c r="C21" s="52"/>
      <c r="D21" s="52"/>
      <c r="E21" s="52"/>
      <c r="F21" s="52"/>
      <c r="G21" s="48"/>
    </row>
    <row r="22" spans="1:10" x14ac:dyDescent="0.3">
      <c r="A22" s="42"/>
      <c r="B22" s="21"/>
      <c r="C22" s="21"/>
      <c r="D22" s="21"/>
      <c r="E22" s="21"/>
      <c r="F22" s="21"/>
      <c r="G22" s="21"/>
    </row>
    <row r="23" spans="1:10" x14ac:dyDescent="0.3">
      <c r="G23" s="21"/>
    </row>
  </sheetData>
  <pageMargins left="0.7" right="0.7" top="0.75" bottom="0.75" header="0.3" footer="0.3"/>
  <pageSetup paperSize="9" orientation="portrait" r:id="rId1"/>
  <headerFooter>
    <oddHeader>&amp;C&amp;"Arial"&amp;12&amp;K000000 OFFICIAL-SENSITIVE&amp;1#_x000D_</oddHeader>
    <oddFooter>&amp;C_x000D_&amp;1#&amp;"Arial"&amp;12&amp;K000000 OFFICIAL-SENSITIVE</oddFooter>
  </headerFooter>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BBA8AC"/>
  </sheetPr>
  <dimension ref="A1:S18"/>
  <sheetViews>
    <sheetView showGridLines="0" workbookViewId="0">
      <selection activeCell="A3" sqref="A3:F3"/>
    </sheetView>
  </sheetViews>
  <sheetFormatPr defaultColWidth="9.1796875" defaultRowHeight="14" x14ac:dyDescent="0.35"/>
  <cols>
    <col min="1" max="1" width="23.1796875" style="48" customWidth="1"/>
    <col min="2" max="2" width="16.7265625" style="48" customWidth="1"/>
    <col min="3" max="3" width="17.08984375" style="48" customWidth="1"/>
    <col min="4" max="4" width="16.453125" style="48" customWidth="1"/>
    <col min="5" max="5" width="16.7265625" style="48" customWidth="1"/>
    <col min="6" max="6" width="17" style="48" customWidth="1"/>
    <col min="7" max="8" width="9.1796875" style="48"/>
    <col min="9" max="9" width="21.1796875" style="48" customWidth="1"/>
    <col min="10" max="10" width="10.1796875" style="48" customWidth="1"/>
    <col min="11" max="12" width="9.1796875" style="48"/>
    <col min="13" max="13" width="7.1796875" style="48" bestFit="1" customWidth="1"/>
    <col min="14" max="16384" width="9.1796875" style="48"/>
  </cols>
  <sheetData>
    <row r="1" spans="1:19" ht="21" customHeight="1" x14ac:dyDescent="0.35">
      <c r="A1" s="165" t="s">
        <v>441</v>
      </c>
      <c r="B1" s="38"/>
      <c r="C1" s="38"/>
      <c r="D1" s="38"/>
      <c r="E1" s="38"/>
      <c r="F1" s="38"/>
      <c r="G1" s="38"/>
      <c r="H1" s="38"/>
      <c r="I1" s="38"/>
      <c r="J1" s="38"/>
      <c r="K1" s="38"/>
      <c r="L1" s="38"/>
      <c r="M1" s="38"/>
      <c r="N1" s="38"/>
      <c r="O1" s="38"/>
      <c r="P1" s="38"/>
      <c r="Q1" s="38"/>
      <c r="R1" s="38"/>
      <c r="S1" s="38"/>
    </row>
    <row r="2" spans="1:19" ht="18" x14ac:dyDescent="0.35">
      <c r="A2" s="25" t="s">
        <v>283</v>
      </c>
      <c r="B2" s="4"/>
      <c r="C2" s="5"/>
      <c r="D2" s="6"/>
      <c r="E2" s="6"/>
      <c r="F2" s="6"/>
      <c r="G2" s="6"/>
      <c r="H2" s="6"/>
      <c r="I2" s="5"/>
      <c r="J2" s="5"/>
      <c r="K2" s="6"/>
      <c r="L2" s="5"/>
      <c r="M2" s="6"/>
      <c r="N2" s="5"/>
      <c r="O2" s="4"/>
      <c r="P2" s="4"/>
      <c r="Q2" s="4"/>
      <c r="R2" s="4"/>
      <c r="S2" s="4"/>
    </row>
    <row r="3" spans="1:19" ht="23" x14ac:dyDescent="0.3">
      <c r="A3" s="186" t="s">
        <v>303</v>
      </c>
      <c r="B3" s="267" t="s">
        <v>330</v>
      </c>
      <c r="C3" s="186" t="s">
        <v>331</v>
      </c>
      <c r="D3" s="186" t="s">
        <v>328</v>
      </c>
      <c r="E3" s="186" t="s">
        <v>332</v>
      </c>
      <c r="F3" s="186" t="s">
        <v>362</v>
      </c>
      <c r="G3" s="77" t="s">
        <v>284</v>
      </c>
      <c r="K3" s="61"/>
    </row>
    <row r="4" spans="1:19" x14ac:dyDescent="0.35">
      <c r="A4" s="166" t="s">
        <v>10</v>
      </c>
      <c r="B4" s="337">
        <v>118000</v>
      </c>
      <c r="C4" s="337">
        <v>112677</v>
      </c>
      <c r="D4" s="337">
        <v>107570</v>
      </c>
      <c r="E4" s="337">
        <v>101960</v>
      </c>
      <c r="F4" s="237">
        <v>97547</v>
      </c>
      <c r="G4" s="77" t="s">
        <v>559</v>
      </c>
      <c r="K4" s="233"/>
      <c r="L4" s="336"/>
      <c r="M4" s="336"/>
      <c r="N4" s="336"/>
      <c r="O4" s="97"/>
      <c r="P4" s="97"/>
      <c r="Q4" s="97"/>
      <c r="R4" s="97"/>
    </row>
    <row r="5" spans="1:19" x14ac:dyDescent="0.35">
      <c r="A5" s="246" t="s">
        <v>22</v>
      </c>
      <c r="B5" s="337">
        <v>96946</v>
      </c>
      <c r="C5" s="337">
        <v>93004</v>
      </c>
      <c r="D5" s="337">
        <v>89144</v>
      </c>
      <c r="E5" s="337">
        <v>84808</v>
      </c>
      <c r="F5" s="237">
        <v>81359</v>
      </c>
      <c r="G5" s="77" t="s">
        <v>435</v>
      </c>
      <c r="K5" s="336"/>
      <c r="L5" s="336"/>
      <c r="M5" s="336"/>
      <c r="N5" s="336"/>
      <c r="O5" s="97"/>
      <c r="P5" s="97"/>
      <c r="Q5" s="97"/>
      <c r="R5" s="97"/>
    </row>
    <row r="6" spans="1:19" x14ac:dyDescent="0.35">
      <c r="A6" s="246" t="s">
        <v>23</v>
      </c>
      <c r="B6" s="337">
        <v>21054</v>
      </c>
      <c r="C6" s="337">
        <v>19673</v>
      </c>
      <c r="D6" s="337">
        <v>18426</v>
      </c>
      <c r="E6" s="337">
        <v>17152</v>
      </c>
      <c r="F6" s="237">
        <v>16188</v>
      </c>
      <c r="G6" s="77"/>
      <c r="K6" s="336"/>
      <c r="L6" s="336"/>
      <c r="M6" s="336"/>
      <c r="N6" s="336"/>
      <c r="O6" s="97"/>
      <c r="P6" s="97"/>
      <c r="Q6" s="97"/>
      <c r="R6" s="97"/>
    </row>
    <row r="7" spans="1:19" x14ac:dyDescent="0.35">
      <c r="A7" s="246" t="s">
        <v>11</v>
      </c>
      <c r="B7" s="331">
        <v>101630</v>
      </c>
      <c r="C7" s="331">
        <v>97556</v>
      </c>
      <c r="D7" s="331">
        <v>93611</v>
      </c>
      <c r="E7" s="331">
        <v>89180</v>
      </c>
      <c r="F7" s="163">
        <v>85681</v>
      </c>
      <c r="G7" s="77" t="s">
        <v>560</v>
      </c>
      <c r="K7" s="336"/>
      <c r="L7" s="336"/>
      <c r="M7" s="336"/>
      <c r="N7" s="336"/>
      <c r="O7" s="97"/>
      <c r="P7" s="97"/>
      <c r="Q7" s="97"/>
      <c r="R7" s="97"/>
    </row>
    <row r="8" spans="1:19" x14ac:dyDescent="0.35">
      <c r="A8" s="183" t="s">
        <v>22</v>
      </c>
      <c r="B8" s="330">
        <v>96491</v>
      </c>
      <c r="C8" s="330">
        <v>92565</v>
      </c>
      <c r="D8" s="330">
        <v>88724</v>
      </c>
      <c r="E8" s="330">
        <v>84414</v>
      </c>
      <c r="F8" s="101">
        <v>80995</v>
      </c>
      <c r="G8" s="77"/>
      <c r="K8" s="336"/>
      <c r="L8" s="336"/>
      <c r="M8" s="336"/>
      <c r="N8" s="336"/>
      <c r="O8" s="97"/>
      <c r="P8" s="97"/>
      <c r="Q8" s="97"/>
      <c r="R8" s="97"/>
    </row>
    <row r="9" spans="1:19" x14ac:dyDescent="0.35">
      <c r="A9" s="183" t="s">
        <v>23</v>
      </c>
      <c r="B9" s="330">
        <v>5139</v>
      </c>
      <c r="C9" s="330">
        <v>4991</v>
      </c>
      <c r="D9" s="330">
        <v>4887</v>
      </c>
      <c r="E9" s="330">
        <v>4766</v>
      </c>
      <c r="F9" s="101">
        <v>4686</v>
      </c>
      <c r="G9" s="77"/>
      <c r="K9" s="336"/>
      <c r="L9" s="336"/>
      <c r="M9" s="336"/>
      <c r="N9" s="336"/>
      <c r="O9" s="97"/>
      <c r="P9" s="97"/>
      <c r="Q9" s="97"/>
      <c r="R9" s="97"/>
    </row>
    <row r="10" spans="1:19" x14ac:dyDescent="0.35">
      <c r="A10" s="246" t="s">
        <v>15</v>
      </c>
      <c r="B10" s="331">
        <v>15854</v>
      </c>
      <c r="C10" s="331">
        <v>14626</v>
      </c>
      <c r="D10" s="331">
        <v>13493</v>
      </c>
      <c r="E10" s="331">
        <v>12348</v>
      </c>
      <c r="F10" s="163">
        <v>11463</v>
      </c>
      <c r="G10" s="77" t="s">
        <v>557</v>
      </c>
      <c r="K10" s="336"/>
      <c r="L10" s="336"/>
      <c r="M10" s="336"/>
      <c r="N10" s="336"/>
      <c r="O10" s="97"/>
      <c r="P10" s="97"/>
      <c r="Q10" s="97"/>
      <c r="R10" s="97"/>
    </row>
    <row r="11" spans="1:19" x14ac:dyDescent="0.35">
      <c r="A11" s="183" t="s">
        <v>22</v>
      </c>
      <c r="B11" s="330">
        <v>69</v>
      </c>
      <c r="C11" s="330">
        <v>69</v>
      </c>
      <c r="D11" s="330">
        <v>68</v>
      </c>
      <c r="E11" s="330">
        <v>60</v>
      </c>
      <c r="F11" s="101">
        <v>55</v>
      </c>
      <c r="G11" s="77"/>
      <c r="K11" s="336"/>
      <c r="L11" s="336"/>
      <c r="M11" s="336"/>
      <c r="N11" s="336"/>
      <c r="O11" s="97"/>
      <c r="P11" s="97"/>
      <c r="Q11" s="97"/>
      <c r="R11" s="97"/>
    </row>
    <row r="12" spans="1:19" x14ac:dyDescent="0.35">
      <c r="A12" s="183" t="s">
        <v>23</v>
      </c>
      <c r="B12" s="330">
        <v>15785</v>
      </c>
      <c r="C12" s="330">
        <v>14557</v>
      </c>
      <c r="D12" s="330">
        <v>13425</v>
      </c>
      <c r="E12" s="330">
        <v>12288</v>
      </c>
      <c r="F12" s="101">
        <v>11408</v>
      </c>
      <c r="G12" s="77"/>
      <c r="K12" s="336"/>
      <c r="L12" s="336"/>
      <c r="M12" s="336"/>
      <c r="N12" s="336"/>
      <c r="O12" s="97"/>
      <c r="P12" s="97"/>
      <c r="Q12" s="97"/>
      <c r="R12" s="97"/>
    </row>
    <row r="13" spans="1:19" x14ac:dyDescent="0.35">
      <c r="A13" s="246" t="s">
        <v>442</v>
      </c>
      <c r="B13" s="331">
        <v>516</v>
      </c>
      <c r="C13" s="331">
        <v>495</v>
      </c>
      <c r="D13" s="331">
        <v>466</v>
      </c>
      <c r="E13" s="331">
        <v>432</v>
      </c>
      <c r="F13" s="163">
        <v>403</v>
      </c>
      <c r="G13" s="77" t="s">
        <v>561</v>
      </c>
      <c r="K13" s="336"/>
      <c r="L13" s="336"/>
      <c r="M13" s="336"/>
      <c r="N13" s="336"/>
      <c r="O13" s="97"/>
      <c r="P13" s="97"/>
      <c r="Q13" s="97"/>
      <c r="R13" s="97"/>
    </row>
    <row r="14" spans="1:19" x14ac:dyDescent="0.35">
      <c r="A14" s="183" t="s">
        <v>22</v>
      </c>
      <c r="B14" s="330">
        <v>386</v>
      </c>
      <c r="C14" s="330">
        <v>370</v>
      </c>
      <c r="D14" s="330">
        <v>352</v>
      </c>
      <c r="E14" s="330">
        <v>334</v>
      </c>
      <c r="F14" s="101">
        <v>309</v>
      </c>
      <c r="G14" s="77"/>
      <c r="K14" s="336"/>
      <c r="L14" s="336"/>
      <c r="M14" s="336"/>
      <c r="N14" s="336"/>
      <c r="O14" s="97"/>
      <c r="P14" s="97"/>
      <c r="Q14" s="97"/>
      <c r="R14" s="97"/>
    </row>
    <row r="15" spans="1:19" x14ac:dyDescent="0.35">
      <c r="A15" s="183" t="s">
        <v>23</v>
      </c>
      <c r="B15" s="330">
        <v>130</v>
      </c>
      <c r="C15" s="330">
        <v>125</v>
      </c>
      <c r="D15" s="330">
        <v>114</v>
      </c>
      <c r="E15" s="330">
        <v>98</v>
      </c>
      <c r="F15" s="101">
        <v>94</v>
      </c>
      <c r="G15" s="77"/>
      <c r="K15" s="336"/>
      <c r="L15" s="336"/>
      <c r="M15" s="336"/>
      <c r="N15" s="336"/>
      <c r="O15" s="97"/>
      <c r="P15" s="97"/>
      <c r="Q15" s="97"/>
      <c r="R15" s="97"/>
    </row>
    <row r="16" spans="1:19" x14ac:dyDescent="0.35">
      <c r="A16" s="163" t="s">
        <v>21</v>
      </c>
    </row>
    <row r="17" spans="1:1" x14ac:dyDescent="0.35">
      <c r="A17" s="104"/>
    </row>
    <row r="18" spans="1:1" x14ac:dyDescent="0.35">
      <c r="A18" s="77"/>
    </row>
  </sheetData>
  <pageMargins left="0.7" right="0.7" top="0.75" bottom="0.75" header="0.3" footer="0.3"/>
  <pageSetup orientation="portrait" r:id="rId1"/>
  <headerFooter>
    <oddHeader>&amp;C&amp;"Arial"&amp;12&amp;K000000 OFFICIAL-SENSITIVE&amp;1#_x000D_</oddHeader>
    <oddFooter>&amp;C_x000D_&amp;1#&amp;"Arial"&amp;12&amp;K000000 OFFICIAL-SENSITIVE</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4F213A"/>
  </sheetPr>
  <dimension ref="A1:S48"/>
  <sheetViews>
    <sheetView topLeftCell="A28" zoomScaleNormal="100" workbookViewId="0">
      <selection activeCell="I45" sqref="I45"/>
    </sheetView>
  </sheetViews>
  <sheetFormatPr defaultRowHeight="12.5" x14ac:dyDescent="0.35"/>
  <cols>
    <col min="1" max="1" width="12" style="112" bestFit="1" customWidth="1"/>
    <col min="2" max="256" width="9.1796875" style="112"/>
    <col min="257" max="257" width="12" style="112" bestFit="1" customWidth="1"/>
    <col min="258" max="512" width="9.1796875" style="112"/>
    <col min="513" max="513" width="12" style="112" bestFit="1" customWidth="1"/>
    <col min="514" max="768" width="9.1796875" style="112"/>
    <col min="769" max="769" width="12" style="112" bestFit="1" customWidth="1"/>
    <col min="770" max="1024" width="9.1796875" style="112"/>
    <col min="1025" max="1025" width="12" style="112" bestFit="1" customWidth="1"/>
    <col min="1026" max="1280" width="9.1796875" style="112"/>
    <col min="1281" max="1281" width="12" style="112" bestFit="1" customWidth="1"/>
    <col min="1282" max="1536" width="9.1796875" style="112"/>
    <col min="1537" max="1537" width="12" style="112" bestFit="1" customWidth="1"/>
    <col min="1538" max="1792" width="9.1796875" style="112"/>
    <col min="1793" max="1793" width="12" style="112" bestFit="1" customWidth="1"/>
    <col min="1794" max="2048" width="9.1796875" style="112"/>
    <col min="2049" max="2049" width="12" style="112" bestFit="1" customWidth="1"/>
    <col min="2050" max="2304" width="9.1796875" style="112"/>
    <col min="2305" max="2305" width="12" style="112" bestFit="1" customWidth="1"/>
    <col min="2306" max="2560" width="9.1796875" style="112"/>
    <col min="2561" max="2561" width="12" style="112" bestFit="1" customWidth="1"/>
    <col min="2562" max="2816" width="9.1796875" style="112"/>
    <col min="2817" max="2817" width="12" style="112" bestFit="1" customWidth="1"/>
    <col min="2818" max="3072" width="9.1796875" style="112"/>
    <col min="3073" max="3073" width="12" style="112" bestFit="1" customWidth="1"/>
    <col min="3074" max="3328" width="9.1796875" style="112"/>
    <col min="3329" max="3329" width="12" style="112" bestFit="1" customWidth="1"/>
    <col min="3330" max="3584" width="9.1796875" style="112"/>
    <col min="3585" max="3585" width="12" style="112" bestFit="1" customWidth="1"/>
    <col min="3586" max="3840" width="9.1796875" style="112"/>
    <col min="3841" max="3841" width="12" style="112" bestFit="1" customWidth="1"/>
    <col min="3842" max="4096" width="9.1796875" style="112"/>
    <col min="4097" max="4097" width="12" style="112" bestFit="1" customWidth="1"/>
    <col min="4098" max="4352" width="9.1796875" style="112"/>
    <col min="4353" max="4353" width="12" style="112" bestFit="1" customWidth="1"/>
    <col min="4354" max="4608" width="9.1796875" style="112"/>
    <col min="4609" max="4609" width="12" style="112" bestFit="1" customWidth="1"/>
    <col min="4610" max="4864" width="9.1796875" style="112"/>
    <col min="4865" max="4865" width="12" style="112" bestFit="1" customWidth="1"/>
    <col min="4866" max="5120" width="9.1796875" style="112"/>
    <col min="5121" max="5121" width="12" style="112" bestFit="1" customWidth="1"/>
    <col min="5122" max="5376" width="9.1796875" style="112"/>
    <col min="5377" max="5377" width="12" style="112" bestFit="1" customWidth="1"/>
    <col min="5378" max="5632" width="9.1796875" style="112"/>
    <col min="5633" max="5633" width="12" style="112" bestFit="1" customWidth="1"/>
    <col min="5634" max="5888" width="9.1796875" style="112"/>
    <col min="5889" max="5889" width="12" style="112" bestFit="1" customWidth="1"/>
    <col min="5890" max="6144" width="9.1796875" style="112"/>
    <col min="6145" max="6145" width="12" style="112" bestFit="1" customWidth="1"/>
    <col min="6146" max="6400" width="9.1796875" style="112"/>
    <col min="6401" max="6401" width="12" style="112" bestFit="1" customWidth="1"/>
    <col min="6402" max="6656" width="9.1796875" style="112"/>
    <col min="6657" max="6657" width="12" style="112" bestFit="1" customWidth="1"/>
    <col min="6658" max="6912" width="9.1796875" style="112"/>
    <col min="6913" max="6913" width="12" style="112" bestFit="1" customWidth="1"/>
    <col min="6914" max="7168" width="9.1796875" style="112"/>
    <col min="7169" max="7169" width="12" style="112" bestFit="1" customWidth="1"/>
    <col min="7170" max="7424" width="9.1796875" style="112"/>
    <col min="7425" max="7425" width="12" style="112" bestFit="1" customWidth="1"/>
    <col min="7426" max="7680" width="9.1796875" style="112"/>
    <col min="7681" max="7681" width="12" style="112" bestFit="1" customWidth="1"/>
    <col min="7682" max="7936" width="9.1796875" style="112"/>
    <col min="7937" max="7937" width="12" style="112" bestFit="1" customWidth="1"/>
    <col min="7938" max="8192" width="9.1796875" style="112"/>
    <col min="8193" max="8193" width="12" style="112" bestFit="1" customWidth="1"/>
    <col min="8194" max="8448" width="9.1796875" style="112"/>
    <col min="8449" max="8449" width="12" style="112" bestFit="1" customWidth="1"/>
    <col min="8450" max="8704" width="9.1796875" style="112"/>
    <col min="8705" max="8705" width="12" style="112" bestFit="1" customWidth="1"/>
    <col min="8706" max="8960" width="9.1796875" style="112"/>
    <col min="8961" max="8961" width="12" style="112" bestFit="1" customWidth="1"/>
    <col min="8962" max="9216" width="9.1796875" style="112"/>
    <col min="9217" max="9217" width="12" style="112" bestFit="1" customWidth="1"/>
    <col min="9218" max="9472" width="9.1796875" style="112"/>
    <col min="9473" max="9473" width="12" style="112" bestFit="1" customWidth="1"/>
    <col min="9474" max="9728" width="9.1796875" style="112"/>
    <col min="9729" max="9729" width="12" style="112" bestFit="1" customWidth="1"/>
    <col min="9730" max="9984" width="9.1796875" style="112"/>
    <col min="9985" max="9985" width="12" style="112" bestFit="1" customWidth="1"/>
    <col min="9986" max="10240" width="9.1796875" style="112"/>
    <col min="10241" max="10241" width="12" style="112" bestFit="1" customWidth="1"/>
    <col min="10242" max="10496" width="9.1796875" style="112"/>
    <col min="10497" max="10497" width="12" style="112" bestFit="1" customWidth="1"/>
    <col min="10498" max="10752" width="9.1796875" style="112"/>
    <col min="10753" max="10753" width="12" style="112" bestFit="1" customWidth="1"/>
    <col min="10754" max="11008" width="9.1796875" style="112"/>
    <col min="11009" max="11009" width="12" style="112" bestFit="1" customWidth="1"/>
    <col min="11010" max="11264" width="9.1796875" style="112"/>
    <col min="11265" max="11265" width="12" style="112" bestFit="1" customWidth="1"/>
    <col min="11266" max="11520" width="9.1796875" style="112"/>
    <col min="11521" max="11521" width="12" style="112" bestFit="1" customWidth="1"/>
    <col min="11522" max="11776" width="9.1796875" style="112"/>
    <col min="11777" max="11777" width="12" style="112" bestFit="1" customWidth="1"/>
    <col min="11778" max="12032" width="9.1796875" style="112"/>
    <col min="12033" max="12033" width="12" style="112" bestFit="1" customWidth="1"/>
    <col min="12034" max="12288" width="9.1796875" style="112"/>
    <col min="12289" max="12289" width="12" style="112" bestFit="1" customWidth="1"/>
    <col min="12290" max="12544" width="9.1796875" style="112"/>
    <col min="12545" max="12545" width="12" style="112" bestFit="1" customWidth="1"/>
    <col min="12546" max="12800" width="9.1796875" style="112"/>
    <col min="12801" max="12801" width="12" style="112" bestFit="1" customWidth="1"/>
    <col min="12802" max="13056" width="9.1796875" style="112"/>
    <col min="13057" max="13057" width="12" style="112" bestFit="1" customWidth="1"/>
    <col min="13058" max="13312" width="9.1796875" style="112"/>
    <col min="13313" max="13313" width="12" style="112" bestFit="1" customWidth="1"/>
    <col min="13314" max="13568" width="9.1796875" style="112"/>
    <col min="13569" max="13569" width="12" style="112" bestFit="1" customWidth="1"/>
    <col min="13570" max="13824" width="9.1796875" style="112"/>
    <col min="13825" max="13825" width="12" style="112" bestFit="1" customWidth="1"/>
    <col min="13826" max="14080" width="9.1796875" style="112"/>
    <col min="14081" max="14081" width="12" style="112" bestFit="1" customWidth="1"/>
    <col min="14082" max="14336" width="9.1796875" style="112"/>
    <col min="14337" max="14337" width="12" style="112" bestFit="1" customWidth="1"/>
    <col min="14338" max="14592" width="9.1796875" style="112"/>
    <col min="14593" max="14593" width="12" style="112" bestFit="1" customWidth="1"/>
    <col min="14594" max="14848" width="9.1796875" style="112"/>
    <col min="14849" max="14849" width="12" style="112" bestFit="1" customWidth="1"/>
    <col min="14850" max="15104" width="9.1796875" style="112"/>
    <col min="15105" max="15105" width="12" style="112" bestFit="1" customWidth="1"/>
    <col min="15106" max="15360" width="9.1796875" style="112"/>
    <col min="15361" max="15361" width="12" style="112" bestFit="1" customWidth="1"/>
    <col min="15362" max="15616" width="9.1796875" style="112"/>
    <col min="15617" max="15617" width="12" style="112" bestFit="1" customWidth="1"/>
    <col min="15618" max="15872" width="9.1796875" style="112"/>
    <col min="15873" max="15873" width="12" style="112" bestFit="1" customWidth="1"/>
    <col min="15874" max="16128" width="9.1796875" style="112"/>
    <col min="16129" max="16129" width="12" style="112" bestFit="1" customWidth="1"/>
    <col min="16130" max="16384" width="9.1796875" style="112"/>
  </cols>
  <sheetData>
    <row r="1" spans="1:19" ht="15.75" customHeight="1" x14ac:dyDescent="0.35">
      <c r="A1" s="148" t="s">
        <v>105</v>
      </c>
      <c r="B1" s="142"/>
      <c r="C1" s="142"/>
      <c r="D1" s="142"/>
      <c r="E1" s="142"/>
      <c r="F1" s="142"/>
      <c r="G1" s="142"/>
      <c r="H1" s="142"/>
      <c r="I1" s="142"/>
      <c r="J1" s="142"/>
      <c r="K1" s="142"/>
      <c r="L1" s="142"/>
      <c r="M1" s="142"/>
      <c r="N1" s="142"/>
      <c r="O1" s="142"/>
      <c r="P1" s="142"/>
      <c r="Q1" s="142"/>
      <c r="R1" s="142"/>
      <c r="S1" s="142"/>
    </row>
    <row r="2" spans="1:19" ht="15" customHeight="1" x14ac:dyDescent="0.35">
      <c r="A2" s="153" t="s">
        <v>388</v>
      </c>
      <c r="B2" s="142"/>
      <c r="C2" s="142"/>
      <c r="D2" s="142"/>
      <c r="E2" s="142"/>
      <c r="F2" s="142"/>
      <c r="G2" s="142"/>
      <c r="H2" s="142"/>
      <c r="I2" s="142"/>
      <c r="J2" s="142"/>
      <c r="K2" s="142"/>
      <c r="L2" s="142"/>
      <c r="M2" s="142"/>
      <c r="N2" s="142"/>
      <c r="O2" s="142"/>
      <c r="P2" s="142"/>
      <c r="Q2" s="142"/>
      <c r="R2" s="142"/>
      <c r="S2" s="142"/>
    </row>
    <row r="3" spans="1:19" ht="15.5" x14ac:dyDescent="0.35">
      <c r="A3" s="153" t="s">
        <v>490</v>
      </c>
    </row>
    <row r="4" spans="1:19" ht="31" customHeight="1" x14ac:dyDescent="0.35">
      <c r="A4" s="55" t="s">
        <v>0</v>
      </c>
    </row>
    <row r="5" spans="1:19" ht="15.5" x14ac:dyDescent="0.35">
      <c r="A5" s="152" t="s">
        <v>238</v>
      </c>
      <c r="B5" s="36"/>
      <c r="C5" s="36"/>
      <c r="D5" s="36"/>
      <c r="E5" s="36"/>
      <c r="F5" s="36"/>
      <c r="G5" s="36"/>
      <c r="H5" s="36"/>
      <c r="I5" s="36"/>
      <c r="J5" s="36"/>
      <c r="K5" s="36"/>
      <c r="L5" s="36"/>
      <c r="M5" s="36"/>
      <c r="N5" s="36"/>
      <c r="O5" s="36"/>
      <c r="P5" s="36"/>
      <c r="Q5" s="36"/>
      <c r="R5" s="36"/>
      <c r="S5" s="18"/>
    </row>
    <row r="6" spans="1:19" ht="15.5" x14ac:dyDescent="0.35">
      <c r="A6" s="152" t="s">
        <v>631</v>
      </c>
      <c r="B6" s="36"/>
      <c r="C6" s="36"/>
      <c r="D6" s="36"/>
      <c r="E6" s="36"/>
      <c r="F6" s="36"/>
      <c r="G6" s="36"/>
      <c r="H6" s="36"/>
      <c r="I6" s="36"/>
      <c r="J6" s="36"/>
      <c r="K6" s="36"/>
      <c r="L6" s="36"/>
      <c r="M6" s="36"/>
      <c r="N6" s="36"/>
      <c r="O6" s="36"/>
      <c r="P6" s="36"/>
      <c r="Q6" s="36"/>
      <c r="R6" s="36"/>
      <c r="S6" s="18"/>
    </row>
    <row r="7" spans="1:19" ht="15.5" x14ac:dyDescent="0.35">
      <c r="A7" s="152" t="s">
        <v>632</v>
      </c>
      <c r="B7" s="36"/>
      <c r="C7" s="36"/>
      <c r="D7" s="36"/>
      <c r="E7" s="36"/>
      <c r="F7" s="36"/>
      <c r="G7" s="36"/>
      <c r="H7" s="36"/>
      <c r="I7" s="36"/>
      <c r="J7" s="36"/>
      <c r="K7" s="36"/>
      <c r="L7" s="36"/>
      <c r="M7" s="36"/>
      <c r="N7" s="36"/>
      <c r="O7" s="36"/>
      <c r="P7" s="36"/>
      <c r="Q7" s="36"/>
      <c r="R7" s="36"/>
      <c r="S7" s="18"/>
    </row>
    <row r="8" spans="1:19" ht="15.5" x14ac:dyDescent="0.35">
      <c r="A8" s="152" t="s">
        <v>633</v>
      </c>
      <c r="B8" s="36"/>
      <c r="C8" s="36"/>
      <c r="D8" s="36"/>
      <c r="E8" s="36"/>
      <c r="F8" s="36"/>
      <c r="G8" s="36"/>
      <c r="H8" s="36"/>
      <c r="I8" s="36"/>
      <c r="J8" s="36"/>
      <c r="K8" s="36"/>
      <c r="L8" s="36"/>
      <c r="M8" s="36"/>
      <c r="N8" s="36"/>
      <c r="O8" s="36"/>
      <c r="P8" s="36"/>
      <c r="Q8" s="36"/>
      <c r="R8" s="36"/>
      <c r="S8" s="18"/>
    </row>
    <row r="9" spans="1:19" ht="15.5" x14ac:dyDescent="0.35">
      <c r="A9" s="152" t="s">
        <v>640</v>
      </c>
      <c r="B9" s="36"/>
      <c r="C9" s="36"/>
      <c r="D9" s="36"/>
      <c r="E9" s="36"/>
      <c r="F9" s="36"/>
      <c r="G9" s="36"/>
      <c r="H9" s="36"/>
      <c r="I9" s="36"/>
      <c r="J9" s="36"/>
      <c r="K9" s="36"/>
      <c r="L9" s="36"/>
      <c r="M9" s="36"/>
      <c r="N9" s="36"/>
      <c r="O9" s="36"/>
      <c r="P9" s="36"/>
      <c r="Q9" s="36"/>
      <c r="R9" s="36"/>
      <c r="S9" s="18"/>
    </row>
    <row r="10" spans="1:19" ht="15.5" x14ac:dyDescent="0.35">
      <c r="A10" s="152" t="s">
        <v>641</v>
      </c>
      <c r="B10" s="36"/>
      <c r="C10" s="36"/>
      <c r="D10" s="36"/>
      <c r="E10" s="36"/>
      <c r="F10" s="36"/>
      <c r="G10" s="36"/>
      <c r="H10" s="36"/>
      <c r="I10" s="36"/>
      <c r="J10" s="36"/>
      <c r="K10" s="36"/>
      <c r="L10" s="36"/>
      <c r="M10" s="36"/>
      <c r="N10" s="36"/>
      <c r="O10" s="36"/>
      <c r="P10" s="36"/>
      <c r="Q10" s="36"/>
      <c r="R10" s="36"/>
      <c r="S10" s="18"/>
    </row>
    <row r="11" spans="1:19" ht="15.5" x14ac:dyDescent="0.35">
      <c r="A11" s="152" t="s">
        <v>634</v>
      </c>
      <c r="B11" s="36"/>
      <c r="C11" s="36"/>
      <c r="D11" s="36"/>
      <c r="E11" s="36"/>
      <c r="F11" s="36"/>
      <c r="G11" s="36"/>
      <c r="H11" s="36"/>
      <c r="I11" s="36"/>
      <c r="J11" s="36"/>
      <c r="K11" s="36"/>
      <c r="L11" s="36"/>
      <c r="M11" s="36"/>
      <c r="N11" s="36"/>
      <c r="O11" s="36"/>
      <c r="P11" s="36"/>
      <c r="Q11" s="36"/>
      <c r="R11" s="36"/>
      <c r="S11" s="18"/>
    </row>
    <row r="12" spans="1:19" ht="15.5" x14ac:dyDescent="0.35">
      <c r="A12" s="152" t="s">
        <v>642</v>
      </c>
      <c r="B12" s="36"/>
      <c r="C12" s="36"/>
      <c r="D12" s="36"/>
      <c r="E12" s="36"/>
      <c r="F12" s="36"/>
      <c r="G12" s="36"/>
      <c r="H12" s="36"/>
      <c r="I12" s="36"/>
      <c r="J12" s="36"/>
      <c r="K12" s="36"/>
      <c r="L12" s="36"/>
      <c r="M12" s="36"/>
      <c r="N12" s="36"/>
      <c r="O12" s="36"/>
      <c r="P12" s="36"/>
      <c r="Q12" s="36"/>
      <c r="R12" s="36"/>
      <c r="S12" s="18"/>
    </row>
    <row r="13" spans="1:19" s="56" customFormat="1" ht="31.5" customHeight="1" x14ac:dyDescent="0.35">
      <c r="A13" s="55" t="s">
        <v>1</v>
      </c>
      <c r="B13" s="152"/>
      <c r="C13" s="152"/>
      <c r="D13" s="152"/>
      <c r="E13" s="152"/>
      <c r="F13" s="152"/>
      <c r="G13" s="152"/>
      <c r="H13" s="152"/>
      <c r="I13" s="152"/>
      <c r="J13" s="152"/>
      <c r="K13" s="152"/>
      <c r="L13" s="152"/>
      <c r="M13" s="152"/>
      <c r="N13" s="152"/>
      <c r="O13" s="152"/>
      <c r="P13" s="152"/>
      <c r="Q13" s="152"/>
      <c r="R13" s="152"/>
    </row>
    <row r="14" spans="1:19" ht="15.5" customHeight="1" x14ac:dyDescent="0.35">
      <c r="A14" s="2" t="s">
        <v>635</v>
      </c>
      <c r="B14" s="2"/>
      <c r="C14" s="2"/>
      <c r="D14" s="2"/>
      <c r="E14" s="2"/>
      <c r="F14" s="2"/>
      <c r="G14" s="2"/>
      <c r="H14" s="2"/>
      <c r="I14" s="2"/>
      <c r="J14" s="2"/>
      <c r="K14" s="2"/>
      <c r="L14" s="2"/>
      <c r="M14" s="2"/>
      <c r="N14" s="2"/>
      <c r="O14" s="2"/>
      <c r="P14" s="2"/>
      <c r="Q14" s="2"/>
      <c r="R14" s="2"/>
      <c r="S14" s="2"/>
    </row>
    <row r="15" spans="1:19" ht="15.5" x14ac:dyDescent="0.35">
      <c r="A15" s="2" t="s">
        <v>638</v>
      </c>
    </row>
    <row r="16" spans="1:19" ht="15.5" x14ac:dyDescent="0.35">
      <c r="A16" s="2" t="s">
        <v>637</v>
      </c>
      <c r="B16" s="2"/>
      <c r="C16" s="2"/>
      <c r="D16" s="2"/>
      <c r="E16" s="2"/>
      <c r="F16" s="2"/>
      <c r="G16" s="2"/>
      <c r="H16" s="2"/>
      <c r="I16" s="2"/>
      <c r="J16" s="2"/>
      <c r="K16" s="2"/>
      <c r="L16" s="2"/>
      <c r="M16" s="2"/>
      <c r="N16" s="2"/>
      <c r="O16" s="2"/>
      <c r="P16" s="2"/>
      <c r="Q16" s="2"/>
      <c r="R16" s="2"/>
      <c r="S16" s="2"/>
    </row>
    <row r="17" spans="1:19" ht="15.5" x14ac:dyDescent="0.35">
      <c r="A17" s="431" t="s">
        <v>636</v>
      </c>
      <c r="B17" s="154"/>
      <c r="C17" s="154"/>
      <c r="D17" s="154"/>
      <c r="E17" s="154"/>
      <c r="F17" s="154"/>
      <c r="G17" s="154"/>
      <c r="H17" s="154"/>
      <c r="I17" s="154"/>
      <c r="J17" s="154"/>
      <c r="K17" s="154"/>
      <c r="L17" s="154"/>
      <c r="M17" s="154"/>
      <c r="N17" s="154"/>
      <c r="O17" s="154"/>
      <c r="P17" s="154"/>
      <c r="Q17" s="154"/>
      <c r="R17" s="154"/>
      <c r="S17" s="154"/>
    </row>
    <row r="18" spans="1:19" ht="15.5" customHeight="1" x14ac:dyDescent="0.35">
      <c r="A18" s="2" t="s">
        <v>639</v>
      </c>
      <c r="B18" s="2"/>
      <c r="C18" s="2"/>
      <c r="D18" s="2"/>
      <c r="E18" s="2"/>
      <c r="F18" s="2"/>
      <c r="G18" s="2"/>
      <c r="H18" s="2"/>
      <c r="I18" s="2"/>
      <c r="J18" s="2"/>
      <c r="K18" s="2"/>
      <c r="L18" s="2"/>
      <c r="M18" s="2"/>
      <c r="N18" s="2"/>
      <c r="O18" s="2"/>
      <c r="P18" s="2"/>
      <c r="Q18" s="2"/>
      <c r="R18" s="2"/>
      <c r="S18" s="2"/>
    </row>
    <row r="19" spans="1:19" ht="15.5" customHeight="1" x14ac:dyDescent="0.35">
      <c r="A19" s="152" t="s">
        <v>127</v>
      </c>
      <c r="B19" s="152"/>
      <c r="C19" s="152"/>
      <c r="D19" s="152"/>
      <c r="E19" s="152"/>
      <c r="F19" s="152"/>
      <c r="G19" s="152"/>
      <c r="H19" s="152"/>
      <c r="I19" s="152"/>
      <c r="J19" s="152"/>
      <c r="K19" s="152"/>
      <c r="L19" s="152"/>
      <c r="M19" s="152"/>
      <c r="N19" s="152"/>
      <c r="O19" s="152"/>
      <c r="P19" s="152"/>
      <c r="Q19" s="152"/>
      <c r="R19" s="152"/>
      <c r="S19" s="152"/>
    </row>
    <row r="20" spans="1:19" ht="30.5" customHeight="1" x14ac:dyDescent="0.35">
      <c r="A20" s="55" t="s">
        <v>2</v>
      </c>
    </row>
    <row r="21" spans="1:19" ht="15.5" x14ac:dyDescent="0.35">
      <c r="A21" s="2" t="s">
        <v>3</v>
      </c>
      <c r="B21" s="149"/>
      <c r="C21" s="149"/>
      <c r="D21" s="149"/>
      <c r="E21" s="149"/>
      <c r="F21" s="149"/>
      <c r="G21" s="149"/>
      <c r="H21" s="149"/>
      <c r="I21" s="149"/>
      <c r="J21" s="149"/>
      <c r="K21" s="149"/>
      <c r="L21" s="149"/>
      <c r="M21" s="149"/>
      <c r="N21" s="149"/>
      <c r="O21" s="149"/>
      <c r="P21" s="149"/>
      <c r="Q21" s="149"/>
      <c r="R21" s="149"/>
      <c r="S21" s="149"/>
    </row>
    <row r="22" spans="1:19" ht="15.5" x14ac:dyDescent="0.35">
      <c r="A22" s="150" t="s">
        <v>501</v>
      </c>
    </row>
    <row r="23" spans="1:19" s="56" customFormat="1" ht="30.5" customHeight="1" x14ac:dyDescent="0.35">
      <c r="A23" s="55" t="s">
        <v>4</v>
      </c>
      <c r="B23" s="152"/>
      <c r="C23" s="152"/>
      <c r="D23" s="152"/>
      <c r="E23" s="152"/>
      <c r="F23" s="152"/>
      <c r="G23" s="152"/>
      <c r="H23" s="152"/>
      <c r="I23" s="152"/>
      <c r="J23" s="152"/>
      <c r="K23" s="152"/>
      <c r="L23" s="152"/>
      <c r="M23" s="152"/>
      <c r="N23" s="152"/>
      <c r="O23" s="152"/>
      <c r="P23" s="152"/>
      <c r="Q23" s="152"/>
      <c r="R23" s="152"/>
    </row>
    <row r="24" spans="1:19" ht="16.5" customHeight="1" x14ac:dyDescent="0.35">
      <c r="A24" s="2" t="s">
        <v>120</v>
      </c>
    </row>
    <row r="25" spans="1:19" ht="15" customHeight="1" x14ac:dyDescent="0.35">
      <c r="A25" s="2" t="s">
        <v>121</v>
      </c>
      <c r="B25" s="2"/>
      <c r="C25" s="2"/>
      <c r="D25" s="2"/>
      <c r="E25" s="2"/>
      <c r="F25" s="2"/>
      <c r="G25" s="2"/>
      <c r="H25" s="2"/>
      <c r="I25" s="2"/>
      <c r="J25" s="2"/>
      <c r="K25" s="2"/>
      <c r="L25" s="2"/>
      <c r="M25" s="2"/>
      <c r="N25" s="2"/>
      <c r="O25" s="2"/>
      <c r="P25" s="2"/>
      <c r="Q25" s="2"/>
      <c r="R25" s="2"/>
      <c r="S25" s="2"/>
    </row>
    <row r="26" spans="1:19" ht="31" customHeight="1" x14ac:dyDescent="0.35">
      <c r="A26" s="55" t="s">
        <v>130</v>
      </c>
    </row>
    <row r="27" spans="1:19" ht="15.5" x14ac:dyDescent="0.35">
      <c r="A27" s="2" t="s">
        <v>445</v>
      </c>
      <c r="B27" s="2" t="s">
        <v>135</v>
      </c>
      <c r="C27" s="2"/>
      <c r="D27" s="2"/>
      <c r="E27" s="2"/>
      <c r="F27" s="2"/>
      <c r="G27" s="2"/>
      <c r="H27" s="2"/>
      <c r="I27" s="2"/>
      <c r="J27" s="2"/>
      <c r="K27" s="2"/>
      <c r="L27" s="2"/>
      <c r="M27" s="2"/>
      <c r="N27" s="2"/>
      <c r="O27" s="2"/>
      <c r="P27" s="2"/>
      <c r="Q27" s="2"/>
      <c r="R27" s="2"/>
      <c r="S27" s="2"/>
    </row>
    <row r="28" spans="1:19" ht="32.25" customHeight="1" x14ac:dyDescent="0.35">
      <c r="A28" s="2" t="s">
        <v>487</v>
      </c>
      <c r="B28" s="2" t="s">
        <v>129</v>
      </c>
      <c r="C28" s="2"/>
      <c r="D28" s="2"/>
      <c r="E28" s="2"/>
      <c r="F28" s="2"/>
      <c r="G28" s="2"/>
      <c r="H28" s="2"/>
      <c r="I28" s="2"/>
      <c r="J28" s="2"/>
      <c r="K28" s="2"/>
      <c r="L28" s="2"/>
      <c r="M28" s="2"/>
      <c r="N28" s="2"/>
      <c r="O28" s="2"/>
      <c r="P28" s="2"/>
      <c r="Q28" s="2"/>
      <c r="R28" s="2"/>
    </row>
    <row r="29" spans="1:19" ht="15.5" x14ac:dyDescent="0.35">
      <c r="A29" s="2" t="s">
        <v>486</v>
      </c>
      <c r="B29" s="2" t="s">
        <v>136</v>
      </c>
      <c r="C29" s="2"/>
      <c r="D29" s="2"/>
      <c r="E29" s="2"/>
      <c r="F29" s="2"/>
      <c r="G29" s="2"/>
      <c r="H29" s="2"/>
      <c r="I29" s="2"/>
      <c r="J29" s="2"/>
      <c r="K29" s="2"/>
      <c r="L29" s="2"/>
      <c r="M29" s="2"/>
      <c r="N29" s="2"/>
      <c r="O29" s="2"/>
      <c r="P29" s="2"/>
      <c r="Q29" s="2"/>
      <c r="R29" s="2"/>
    </row>
    <row r="30" spans="1:19" ht="15.5" x14ac:dyDescent="0.35">
      <c r="A30" s="22" t="s">
        <v>109</v>
      </c>
      <c r="B30" s="22" t="s">
        <v>110</v>
      </c>
      <c r="C30" s="2"/>
      <c r="D30" s="2"/>
      <c r="E30" s="2"/>
      <c r="F30" s="2"/>
      <c r="G30" s="2"/>
      <c r="H30" s="2"/>
      <c r="I30" s="2"/>
      <c r="J30" s="2"/>
      <c r="K30" s="2"/>
      <c r="L30" s="2"/>
      <c r="M30" s="2"/>
      <c r="N30" s="2"/>
      <c r="O30" s="2"/>
      <c r="P30" s="2"/>
      <c r="Q30" s="2"/>
      <c r="R30" s="2"/>
    </row>
    <row r="31" spans="1:19" ht="15.5" x14ac:dyDescent="0.35">
      <c r="A31" s="22" t="s">
        <v>111</v>
      </c>
      <c r="B31" s="22" t="s">
        <v>112</v>
      </c>
      <c r="C31" s="2"/>
      <c r="D31" s="2"/>
      <c r="E31" s="2"/>
      <c r="F31" s="2"/>
      <c r="G31" s="2"/>
      <c r="H31" s="2"/>
      <c r="I31" s="2"/>
      <c r="J31" s="2"/>
      <c r="K31" s="2"/>
      <c r="L31" s="2"/>
      <c r="M31" s="2"/>
      <c r="N31" s="2"/>
      <c r="O31" s="2"/>
      <c r="P31" s="2"/>
      <c r="Q31" s="2"/>
      <c r="R31" s="2"/>
    </row>
    <row r="32" spans="1:19" ht="15.5" x14ac:dyDescent="0.35">
      <c r="A32" s="22" t="s">
        <v>113</v>
      </c>
      <c r="B32" s="22" t="s">
        <v>114</v>
      </c>
      <c r="C32" s="2"/>
      <c r="D32" s="2"/>
      <c r="E32" s="2"/>
      <c r="F32" s="2"/>
      <c r="G32" s="2"/>
      <c r="H32" s="2"/>
      <c r="I32" s="2"/>
      <c r="J32" s="2"/>
      <c r="K32" s="2"/>
      <c r="L32" s="2"/>
      <c r="M32" s="2"/>
      <c r="N32" s="2"/>
      <c r="O32" s="2"/>
      <c r="P32" s="2"/>
      <c r="Q32" s="2"/>
      <c r="R32" s="2"/>
    </row>
    <row r="33" spans="1:19" ht="15.5" x14ac:dyDescent="0.35">
      <c r="A33" s="22" t="s">
        <v>115</v>
      </c>
      <c r="B33" s="22" t="s">
        <v>116</v>
      </c>
    </row>
    <row r="34" spans="1:19" ht="16.5" customHeight="1" x14ac:dyDescent="0.35">
      <c r="A34" s="22" t="s">
        <v>117</v>
      </c>
      <c r="B34" s="22" t="s">
        <v>118</v>
      </c>
      <c r="C34" s="2"/>
      <c r="D34" s="2"/>
      <c r="E34" s="2"/>
      <c r="F34" s="2"/>
      <c r="G34" s="2"/>
      <c r="H34" s="2"/>
      <c r="I34" s="2"/>
      <c r="J34" s="2"/>
      <c r="K34" s="2"/>
      <c r="L34" s="2"/>
      <c r="M34" s="2"/>
      <c r="N34" s="2"/>
      <c r="O34" s="2"/>
      <c r="P34" s="2"/>
      <c r="Q34" s="2"/>
      <c r="R34" s="2"/>
    </row>
    <row r="35" spans="1:19" ht="32" customHeight="1" x14ac:dyDescent="0.35">
      <c r="A35" s="55" t="s">
        <v>134</v>
      </c>
    </row>
    <row r="36" spans="1:19" ht="15.5" x14ac:dyDescent="0.35">
      <c r="A36" s="22" t="s">
        <v>491</v>
      </c>
      <c r="B36" s="22"/>
      <c r="C36" s="22"/>
      <c r="D36" s="22"/>
      <c r="E36" s="22"/>
      <c r="F36" s="22"/>
      <c r="G36" s="22"/>
      <c r="H36" s="22"/>
      <c r="I36" s="22"/>
      <c r="J36" s="22"/>
      <c r="K36" s="22"/>
      <c r="L36" s="22"/>
      <c r="M36" s="22"/>
      <c r="N36" s="22"/>
      <c r="O36" s="22"/>
      <c r="P36" s="22"/>
      <c r="Q36" s="22"/>
      <c r="R36" s="22"/>
      <c r="S36" s="22"/>
    </row>
    <row r="37" spans="1:19" ht="30.5" customHeight="1" x14ac:dyDescent="0.35">
      <c r="A37" s="55" t="s">
        <v>5</v>
      </c>
      <c r="B37" s="2"/>
      <c r="C37" s="2"/>
      <c r="D37" s="2"/>
      <c r="E37" s="2"/>
      <c r="F37" s="2"/>
      <c r="G37" s="2"/>
      <c r="H37" s="2"/>
      <c r="I37" s="2"/>
      <c r="J37" s="2"/>
      <c r="K37" s="2"/>
      <c r="L37" s="2"/>
      <c r="M37" s="2"/>
      <c r="N37" s="2"/>
      <c r="O37" s="2"/>
      <c r="P37" s="2"/>
      <c r="Q37" s="2"/>
      <c r="R37" s="2"/>
    </row>
    <row r="38" spans="1:19" ht="15.5" x14ac:dyDescent="0.35">
      <c r="A38" s="2" t="s">
        <v>6</v>
      </c>
      <c r="B38" s="2"/>
      <c r="C38" s="2"/>
      <c r="D38" s="2"/>
      <c r="E38" s="2"/>
      <c r="F38" s="2"/>
      <c r="G38" s="2"/>
      <c r="H38" s="2"/>
      <c r="I38" s="2"/>
      <c r="J38" s="2"/>
      <c r="K38" s="2"/>
      <c r="L38" s="2"/>
      <c r="M38" s="2"/>
      <c r="N38" s="2"/>
      <c r="O38" s="2"/>
      <c r="P38" s="2"/>
      <c r="Q38" s="2"/>
      <c r="R38" s="2"/>
      <c r="S38" s="2"/>
    </row>
    <row r="39" spans="1:19" ht="30.5" customHeight="1" x14ac:dyDescent="0.35">
      <c r="A39" s="55" t="s">
        <v>162</v>
      </c>
      <c r="B39" s="2"/>
      <c r="C39" s="2"/>
      <c r="D39" s="2"/>
      <c r="E39" s="2"/>
      <c r="F39" s="2"/>
      <c r="G39" s="2"/>
      <c r="H39" s="2"/>
      <c r="I39" s="2"/>
      <c r="J39" s="2"/>
      <c r="K39" s="2"/>
      <c r="L39" s="2"/>
      <c r="M39" s="2"/>
      <c r="N39" s="2"/>
      <c r="O39" s="2"/>
      <c r="P39" s="2"/>
      <c r="Q39" s="2"/>
      <c r="R39" s="2"/>
      <c r="S39" s="2"/>
    </row>
    <row r="40" spans="1:19" ht="15.5" customHeight="1" x14ac:dyDescent="0.35">
      <c r="A40" s="2" t="s">
        <v>7</v>
      </c>
      <c r="B40" s="2" t="s">
        <v>131</v>
      </c>
      <c r="D40" s="2"/>
    </row>
    <row r="41" spans="1:19" ht="15.5" customHeight="1" x14ac:dyDescent="0.35">
      <c r="A41" s="2" t="s">
        <v>8</v>
      </c>
      <c r="B41" s="151" t="s">
        <v>643</v>
      </c>
      <c r="C41" s="137"/>
      <c r="D41" s="137"/>
      <c r="E41" s="137"/>
      <c r="F41" s="137"/>
      <c r="G41" s="137"/>
      <c r="H41" s="137"/>
      <c r="I41" s="137"/>
      <c r="J41" s="137"/>
      <c r="K41" s="137"/>
      <c r="L41" s="137"/>
      <c r="M41" s="137"/>
      <c r="N41" s="137"/>
      <c r="O41" s="137"/>
      <c r="P41" s="137"/>
      <c r="Q41" s="137"/>
      <c r="R41" s="137"/>
      <c r="S41" s="137"/>
    </row>
    <row r="42" spans="1:19" ht="15.5" x14ac:dyDescent="0.35">
      <c r="A42" s="2" t="s">
        <v>9</v>
      </c>
      <c r="B42" s="2"/>
      <c r="D42" s="2"/>
      <c r="E42" s="2"/>
      <c r="F42" s="2"/>
      <c r="G42" s="2"/>
      <c r="H42" s="2"/>
      <c r="I42" s="2"/>
      <c r="J42" s="2"/>
      <c r="K42" s="2"/>
      <c r="L42" s="2"/>
      <c r="M42" s="2"/>
      <c r="N42" s="2"/>
      <c r="O42" s="2"/>
      <c r="P42" s="2"/>
      <c r="Q42" s="2"/>
      <c r="R42" s="2"/>
      <c r="S42" s="2"/>
    </row>
    <row r="43" spans="1:19" s="117" customFormat="1" ht="14" x14ac:dyDescent="0.35">
      <c r="A43" s="432" t="s">
        <v>644</v>
      </c>
    </row>
    <row r="44" spans="1:19" ht="31.5" customHeight="1" x14ac:dyDescent="0.35">
      <c r="A44" s="55" t="s">
        <v>239</v>
      </c>
      <c r="E44" s="2"/>
      <c r="F44" s="2"/>
      <c r="G44" s="2"/>
      <c r="H44" s="2"/>
      <c r="I44" s="2"/>
      <c r="J44" s="2"/>
      <c r="K44" s="2"/>
      <c r="L44" s="2"/>
      <c r="M44" s="2"/>
      <c r="N44" s="2"/>
      <c r="O44" s="2"/>
      <c r="P44" s="2"/>
      <c r="Q44" s="2"/>
      <c r="R44" s="2"/>
      <c r="S44" s="2"/>
    </row>
    <row r="45" spans="1:19" ht="15.5" x14ac:dyDescent="0.35">
      <c r="A45" s="2" t="s">
        <v>174</v>
      </c>
      <c r="B45" s="2"/>
      <c r="C45" s="2"/>
      <c r="D45" s="2"/>
      <c r="E45" s="2"/>
      <c r="F45" s="2"/>
      <c r="G45" s="2"/>
      <c r="H45" s="2"/>
      <c r="I45" s="2"/>
      <c r="J45" s="2"/>
      <c r="K45" s="2"/>
      <c r="L45" s="2"/>
      <c r="M45" s="2"/>
      <c r="N45" s="2"/>
      <c r="O45" s="2"/>
      <c r="P45" s="2"/>
      <c r="Q45" s="2"/>
      <c r="R45" s="2"/>
    </row>
    <row r="46" spans="1:19" ht="15.5" x14ac:dyDescent="0.35">
      <c r="A46" s="2" t="s">
        <v>119</v>
      </c>
      <c r="B46" s="2"/>
      <c r="C46" s="2"/>
      <c r="D46" s="2"/>
      <c r="E46" s="2"/>
      <c r="F46" s="2"/>
      <c r="G46" s="2"/>
      <c r="H46" s="2"/>
      <c r="I46" s="2"/>
      <c r="J46" s="2"/>
      <c r="K46" s="2"/>
      <c r="L46" s="2"/>
      <c r="M46" s="2"/>
      <c r="N46" s="2"/>
      <c r="O46" s="2"/>
      <c r="P46" s="2"/>
      <c r="Q46" s="2"/>
      <c r="R46" s="2"/>
    </row>
    <row r="47" spans="1:19" ht="15.5" x14ac:dyDescent="0.35">
      <c r="A47" s="2" t="s">
        <v>175</v>
      </c>
    </row>
    <row r="48" spans="1:19" ht="15.5" x14ac:dyDescent="0.35">
      <c r="A48" s="2" t="s">
        <v>176</v>
      </c>
    </row>
  </sheetData>
  <hyperlinks>
    <hyperlink ref="A42" r:id="rId1" display="https://www.gov.uk/government/organisations/ministry-of-defence/about/statistics" xr:uid="{00000000-0004-0000-0100-000000000000}"/>
    <hyperlink ref="A43" r:id="rId2" xr:uid="{00000000-0004-0000-0100-000001000000}"/>
    <hyperlink ref="A22" r:id="rId3" display="www.gov.uk/government/collections/defence-statistics-background-quality-reports-index" xr:uid="{00000000-0004-0000-0100-000002000000}"/>
    <hyperlink ref="B41" r:id="rId4" xr:uid="{00000000-0004-0000-0100-000003000000}"/>
  </hyperlinks>
  <pageMargins left="0.7" right="0.7" top="0.75" bottom="0.75" header="0.3" footer="0.3"/>
  <pageSetup paperSize="9" orientation="portrait" r:id="rId5"/>
  <headerFooter>
    <oddHeader>&amp;C&amp;"Arial"&amp;12&amp;K000000 OFFICIAL-SENSITIVE&amp;1#_x000D_</oddHeader>
    <oddFooter>&amp;C_x000D_&amp;1#&amp;"Arial"&amp;12&amp;K000000 OFFICIAL-SENSITIVE</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BBA8AC"/>
  </sheetPr>
  <dimension ref="A1:N14"/>
  <sheetViews>
    <sheetView showGridLines="0" zoomScaleNormal="100" workbookViewId="0">
      <selection activeCell="A12" sqref="A12"/>
    </sheetView>
  </sheetViews>
  <sheetFormatPr defaultColWidth="9.1796875" defaultRowHeight="14" x14ac:dyDescent="0.35"/>
  <cols>
    <col min="1" max="1" width="29" style="19" customWidth="1"/>
    <col min="2" max="2" width="16.453125" style="19" customWidth="1"/>
    <col min="3" max="4" width="16.81640625" style="19" customWidth="1"/>
    <col min="5" max="5" width="16.36328125" style="19" customWidth="1"/>
    <col min="6" max="6" width="17.08984375" style="19" customWidth="1"/>
    <col min="7" max="7" width="16.7265625" style="19" customWidth="1"/>
    <col min="8" max="8" width="16.453125" style="19" customWidth="1"/>
    <col min="9" max="9" width="16.36328125" style="19" customWidth="1"/>
    <col min="10" max="10" width="16.54296875" style="19" customWidth="1"/>
    <col min="11" max="11" width="16.36328125" style="19" customWidth="1"/>
    <col min="12" max="12" width="9.1796875" style="19"/>
    <col min="13" max="13" width="9" style="19" customWidth="1"/>
    <col min="14" max="16384" width="9.1796875" style="19"/>
  </cols>
  <sheetData>
    <row r="1" spans="1:14" ht="21" customHeight="1" x14ac:dyDescent="0.35">
      <c r="A1" s="165" t="s">
        <v>434</v>
      </c>
      <c r="B1" s="38"/>
      <c r="C1" s="38"/>
      <c r="D1" s="38"/>
      <c r="E1" s="38"/>
      <c r="F1" s="38"/>
      <c r="G1" s="38"/>
      <c r="H1" s="38"/>
      <c r="I1" s="38"/>
      <c r="J1" s="38"/>
      <c r="K1" s="38"/>
      <c r="L1" s="38"/>
      <c r="M1" s="38"/>
      <c r="N1" s="48"/>
    </row>
    <row r="2" spans="1:14" ht="23" x14ac:dyDescent="0.35">
      <c r="A2" s="186" t="s">
        <v>303</v>
      </c>
      <c r="B2" s="186" t="s">
        <v>334</v>
      </c>
      <c r="C2" s="186" t="s">
        <v>335</v>
      </c>
      <c r="D2" s="186" t="s">
        <v>336</v>
      </c>
      <c r="E2" s="186" t="s">
        <v>337</v>
      </c>
      <c r="F2" s="186" t="s">
        <v>338</v>
      </c>
      <c r="G2" s="186" t="s">
        <v>339</v>
      </c>
      <c r="H2" s="186" t="s">
        <v>340</v>
      </c>
      <c r="I2" s="186" t="s">
        <v>341</v>
      </c>
      <c r="J2" s="186" t="s">
        <v>333</v>
      </c>
      <c r="K2" s="186" t="s">
        <v>420</v>
      </c>
      <c r="L2" s="77" t="s">
        <v>284</v>
      </c>
      <c r="M2" s="48"/>
    </row>
    <row r="3" spans="1:14" x14ac:dyDescent="0.35">
      <c r="A3" s="166" t="s">
        <v>10</v>
      </c>
      <c r="B3" s="337">
        <v>152004</v>
      </c>
      <c r="C3" s="337">
        <v>144346</v>
      </c>
      <c r="D3" s="337">
        <v>136582</v>
      </c>
      <c r="E3" s="337">
        <v>130178</v>
      </c>
      <c r="F3" s="337">
        <v>123593</v>
      </c>
      <c r="G3" s="337">
        <v>117484</v>
      </c>
      <c r="H3" s="337">
        <v>112182</v>
      </c>
      <c r="I3" s="337">
        <v>107104</v>
      </c>
      <c r="J3" s="337">
        <v>101528</v>
      </c>
      <c r="K3" s="237">
        <f>SUM(K4:K5)</f>
        <v>97144</v>
      </c>
      <c r="L3" s="77" t="s">
        <v>562</v>
      </c>
      <c r="M3" s="48"/>
    </row>
    <row r="4" spans="1:14" x14ac:dyDescent="0.35">
      <c r="A4" s="247" t="s">
        <v>11</v>
      </c>
      <c r="B4" s="268">
        <v>127590</v>
      </c>
      <c r="C4" s="268">
        <v>121900</v>
      </c>
      <c r="D4" s="268">
        <v>116049</v>
      </c>
      <c r="E4" s="268">
        <v>111228</v>
      </c>
      <c r="F4" s="268">
        <v>106282</v>
      </c>
      <c r="G4" s="268">
        <v>101630</v>
      </c>
      <c r="H4" s="268">
        <v>97556</v>
      </c>
      <c r="I4" s="268">
        <v>93611</v>
      </c>
      <c r="J4" s="268">
        <v>89180</v>
      </c>
      <c r="K4" s="268">
        <v>85681</v>
      </c>
      <c r="L4" s="77"/>
      <c r="M4" s="48"/>
    </row>
    <row r="5" spans="1:14" x14ac:dyDescent="0.35">
      <c r="A5" s="247" t="s">
        <v>15</v>
      </c>
      <c r="B5" s="268">
        <v>24414</v>
      </c>
      <c r="C5" s="268">
        <v>22446</v>
      </c>
      <c r="D5" s="268">
        <v>20533</v>
      </c>
      <c r="E5" s="268">
        <v>18950</v>
      </c>
      <c r="F5" s="268">
        <v>17311</v>
      </c>
      <c r="G5" s="268">
        <v>15854</v>
      </c>
      <c r="H5" s="268">
        <v>14626</v>
      </c>
      <c r="I5" s="268">
        <v>13493</v>
      </c>
      <c r="J5" s="268">
        <v>12348</v>
      </c>
      <c r="K5" s="268">
        <v>11463</v>
      </c>
      <c r="L5" s="77"/>
      <c r="M5" s="48"/>
    </row>
    <row r="6" spans="1:14" x14ac:dyDescent="0.35">
      <c r="A6" s="163" t="s">
        <v>21</v>
      </c>
      <c r="B6" s="48"/>
      <c r="C6" s="48"/>
      <c r="D6" s="48"/>
      <c r="E6" s="48"/>
      <c r="F6" s="48"/>
      <c r="G6" s="48"/>
      <c r="H6" s="48"/>
      <c r="I6" s="48"/>
      <c r="J6" s="48"/>
      <c r="K6" s="48"/>
      <c r="L6" s="48"/>
      <c r="M6" s="48"/>
    </row>
    <row r="7" spans="1:14" x14ac:dyDescent="0.35">
      <c r="A7" s="48"/>
      <c r="B7" s="48"/>
      <c r="C7" s="48"/>
      <c r="D7" s="48"/>
      <c r="E7" s="48"/>
      <c r="F7" s="48"/>
      <c r="G7" s="48"/>
      <c r="H7" s="48"/>
      <c r="I7" s="48"/>
      <c r="J7" s="48"/>
      <c r="K7" s="48"/>
      <c r="L7" s="48"/>
      <c r="M7" s="48"/>
    </row>
    <row r="8" spans="1:14" x14ac:dyDescent="0.35">
      <c r="A8" s="48"/>
      <c r="B8" s="48"/>
      <c r="C8" s="48"/>
      <c r="D8" s="48"/>
      <c r="E8" s="48"/>
      <c r="F8" s="48"/>
      <c r="G8" s="48"/>
      <c r="H8" s="48"/>
      <c r="I8" s="48"/>
      <c r="J8" s="48"/>
      <c r="K8" s="48"/>
      <c r="L8" s="48"/>
      <c r="M8" s="48"/>
    </row>
    <row r="9" spans="1:14" x14ac:dyDescent="0.3">
      <c r="A9" s="48"/>
      <c r="B9" s="61"/>
      <c r="C9" s="48"/>
      <c r="D9" s="48"/>
      <c r="E9" s="48"/>
      <c r="F9" s="48"/>
      <c r="G9" s="48"/>
      <c r="H9" s="48"/>
      <c r="I9" s="48"/>
      <c r="J9" s="48"/>
      <c r="K9" s="48"/>
      <c r="L9" s="48"/>
      <c r="M9" s="48"/>
    </row>
    <row r="10" spans="1:14" x14ac:dyDescent="0.35">
      <c r="A10" s="48"/>
      <c r="B10" s="97"/>
      <c r="C10" s="329"/>
      <c r="D10" s="329"/>
      <c r="E10" s="329"/>
      <c r="F10" s="329"/>
      <c r="G10" s="329"/>
      <c r="H10" s="329"/>
      <c r="I10" s="329"/>
      <c r="J10" s="329"/>
      <c r="K10" s="48"/>
      <c r="L10" s="48"/>
      <c r="M10" s="48"/>
    </row>
    <row r="11" spans="1:14" x14ac:dyDescent="0.35">
      <c r="A11" s="48"/>
      <c r="B11" s="329"/>
      <c r="C11" s="329"/>
      <c r="D11" s="329"/>
      <c r="E11" s="329"/>
      <c r="F11" s="329"/>
      <c r="G11" s="329"/>
      <c r="H11" s="329"/>
      <c r="I11" s="329"/>
      <c r="J11" s="329"/>
      <c r="K11" s="48"/>
      <c r="L11" s="48"/>
      <c r="M11" s="48"/>
    </row>
    <row r="12" spans="1:14" x14ac:dyDescent="0.35">
      <c r="A12" s="48"/>
      <c r="B12" s="329"/>
      <c r="C12" s="329"/>
      <c r="D12" s="329"/>
      <c r="E12" s="329"/>
      <c r="F12" s="329"/>
      <c r="G12" s="329"/>
      <c r="H12" s="329"/>
      <c r="I12" s="329"/>
      <c r="J12" s="329"/>
      <c r="K12" s="48"/>
      <c r="L12" s="48"/>
      <c r="M12" s="48"/>
    </row>
    <row r="13" spans="1:14" x14ac:dyDescent="0.35">
      <c r="H13" s="88"/>
      <c r="I13" s="88"/>
      <c r="J13" s="88"/>
      <c r="K13" s="88"/>
    </row>
    <row r="14" spans="1:14" x14ac:dyDescent="0.35">
      <c r="H14" s="88"/>
      <c r="I14" s="88"/>
      <c r="J14" s="88"/>
      <c r="K14" s="88"/>
    </row>
  </sheetData>
  <pageMargins left="0.7" right="0.7" top="0.75" bottom="0.75" header="0.3" footer="0.3"/>
  <pageSetup paperSize="9" orientation="portrait" r:id="rId1"/>
  <headerFooter>
    <oddHeader>&amp;C&amp;"Arial"&amp;12&amp;K000000 OFFICIAL-SENSITIVE&amp;1#_x000D_</oddHeader>
    <oddFooter>&amp;C_x000D_&amp;1#&amp;"Arial"&amp;12&amp;K000000 OFFICIAL-SENSITIVE</oddFooter>
  </headerFooter>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BBA8AC"/>
  </sheetPr>
  <dimension ref="A1:R20"/>
  <sheetViews>
    <sheetView showGridLines="0" workbookViewId="0">
      <selection activeCell="A3" sqref="A3:F3"/>
    </sheetView>
  </sheetViews>
  <sheetFormatPr defaultColWidth="9.1796875" defaultRowHeight="14" x14ac:dyDescent="0.35"/>
  <cols>
    <col min="1" max="1" width="29" style="19" customWidth="1"/>
    <col min="2" max="2" width="17.90625" style="19" customWidth="1"/>
    <col min="3" max="3" width="17.1796875" style="19" customWidth="1"/>
    <col min="4" max="4" width="17.453125" style="19" customWidth="1"/>
    <col min="5" max="5" width="17.6328125" style="19" customWidth="1"/>
    <col min="6" max="6" width="17.26953125" style="19" customWidth="1"/>
    <col min="7" max="8" width="9.1796875" style="19"/>
    <col min="9" max="12" width="9.81640625" style="19" bestFit="1" customWidth="1"/>
    <col min="13" max="13" width="9.1796875" style="19"/>
    <col min="14" max="14" width="9.81640625" style="19" bestFit="1" customWidth="1"/>
    <col min="15" max="16384" width="9.1796875" style="19"/>
  </cols>
  <sheetData>
    <row r="1" spans="1:18" ht="21" customHeight="1" x14ac:dyDescent="0.35">
      <c r="A1" s="165" t="s">
        <v>492</v>
      </c>
      <c r="B1" s="38"/>
      <c r="C1" s="38"/>
      <c r="D1" s="38"/>
      <c r="E1" s="38"/>
      <c r="F1" s="38"/>
      <c r="G1" s="38"/>
      <c r="H1" s="38"/>
      <c r="I1" s="38"/>
      <c r="J1" s="38"/>
      <c r="K1" s="38"/>
      <c r="L1" s="38"/>
      <c r="M1" s="38"/>
      <c r="N1" s="38"/>
      <c r="O1" s="38"/>
      <c r="P1" s="38"/>
      <c r="Q1" s="38"/>
      <c r="R1" s="48"/>
    </row>
    <row r="2" spans="1:18" ht="18" x14ac:dyDescent="0.35">
      <c r="A2" s="25" t="s">
        <v>283</v>
      </c>
      <c r="B2" s="4"/>
      <c r="C2" s="5"/>
      <c r="D2" s="6"/>
      <c r="E2" s="6"/>
      <c r="F2" s="6"/>
      <c r="G2" s="6"/>
      <c r="H2" s="5"/>
      <c r="I2" s="6"/>
      <c r="J2" s="5"/>
      <c r="K2" s="5"/>
      <c r="L2" s="5"/>
      <c r="M2" s="4"/>
      <c r="N2" s="4"/>
      <c r="O2" s="4"/>
      <c r="P2" s="4"/>
      <c r="Q2" s="4"/>
      <c r="R2" s="48"/>
    </row>
    <row r="3" spans="1:18" ht="23" x14ac:dyDescent="0.3">
      <c r="A3" s="186" t="s">
        <v>342</v>
      </c>
      <c r="B3" s="186" t="s">
        <v>330</v>
      </c>
      <c r="C3" s="186" t="s">
        <v>331</v>
      </c>
      <c r="D3" s="186" t="s">
        <v>328</v>
      </c>
      <c r="E3" s="186" t="s">
        <v>332</v>
      </c>
      <c r="F3" s="186" t="s">
        <v>362</v>
      </c>
      <c r="G3" s="77" t="s">
        <v>284</v>
      </c>
      <c r="H3" s="48"/>
      <c r="I3" s="48"/>
      <c r="J3" s="48"/>
      <c r="K3" s="61"/>
      <c r="L3" s="48"/>
      <c r="M3" s="48"/>
      <c r="N3" s="48"/>
      <c r="O3" s="48"/>
      <c r="P3" s="48"/>
      <c r="Q3" s="48"/>
      <c r="R3" s="48"/>
    </row>
    <row r="4" spans="1:18" x14ac:dyDescent="0.35">
      <c r="A4" s="166" t="s">
        <v>10</v>
      </c>
      <c r="B4" s="270">
        <v>118000</v>
      </c>
      <c r="C4" s="270">
        <v>112677</v>
      </c>
      <c r="D4" s="270">
        <v>107570</v>
      </c>
      <c r="E4" s="270">
        <v>101960</v>
      </c>
      <c r="F4" s="270">
        <v>97547</v>
      </c>
      <c r="G4" s="77" t="s">
        <v>429</v>
      </c>
      <c r="H4" s="48"/>
      <c r="I4" s="269"/>
      <c r="J4" s="269"/>
      <c r="K4" s="269"/>
      <c r="L4" s="342"/>
      <c r="M4" s="342"/>
      <c r="N4" s="342"/>
      <c r="O4" s="269"/>
      <c r="P4" s="269"/>
      <c r="Q4" s="269"/>
      <c r="R4" s="48"/>
    </row>
    <row r="5" spans="1:18" x14ac:dyDescent="0.35">
      <c r="A5" s="246" t="s">
        <v>25</v>
      </c>
      <c r="B5" s="272">
        <v>1674</v>
      </c>
      <c r="C5" s="272">
        <v>1373</v>
      </c>
      <c r="D5" s="272">
        <v>1286</v>
      </c>
      <c r="E5" s="272">
        <v>982</v>
      </c>
      <c r="F5" s="272">
        <v>1088</v>
      </c>
      <c r="G5" s="271" t="s">
        <v>497</v>
      </c>
      <c r="H5" s="48"/>
      <c r="I5" s="97"/>
      <c r="J5" s="97"/>
      <c r="K5" s="342"/>
      <c r="L5" s="342"/>
      <c r="M5" s="342"/>
      <c r="N5" s="342"/>
      <c r="O5" s="269"/>
      <c r="P5" s="269"/>
      <c r="Q5" s="269"/>
      <c r="R5" s="48"/>
    </row>
    <row r="6" spans="1:18" x14ac:dyDescent="0.35">
      <c r="A6" s="246" t="s">
        <v>26</v>
      </c>
      <c r="B6" s="272">
        <v>7831</v>
      </c>
      <c r="C6" s="272">
        <v>6696</v>
      </c>
      <c r="D6" s="272">
        <v>6393</v>
      </c>
      <c r="E6" s="272">
        <v>6592</v>
      </c>
      <c r="F6" s="272">
        <v>5501</v>
      </c>
      <c r="G6" s="77"/>
      <c r="H6" s="48"/>
      <c r="I6" s="97"/>
      <c r="J6" s="97"/>
      <c r="K6" s="342"/>
      <c r="L6" s="342"/>
      <c r="M6" s="342"/>
      <c r="N6" s="342"/>
      <c r="O6" s="269"/>
      <c r="P6" s="269"/>
      <c r="Q6" s="269"/>
      <c r="R6" s="48"/>
    </row>
    <row r="7" spans="1:18" x14ac:dyDescent="0.35">
      <c r="A7" s="246" t="s">
        <v>11</v>
      </c>
      <c r="B7" s="272">
        <v>101630</v>
      </c>
      <c r="C7" s="272">
        <v>97556</v>
      </c>
      <c r="D7" s="272">
        <v>93611</v>
      </c>
      <c r="E7" s="272">
        <v>89180</v>
      </c>
      <c r="F7" s="272">
        <v>85681</v>
      </c>
      <c r="G7" s="271" t="s">
        <v>498</v>
      </c>
      <c r="H7" s="48"/>
      <c r="I7" s="269"/>
      <c r="J7" s="269"/>
      <c r="K7" s="342"/>
      <c r="L7" s="342"/>
      <c r="M7" s="342"/>
      <c r="N7" s="342"/>
      <c r="O7" s="269"/>
      <c r="P7" s="269"/>
      <c r="Q7" s="269"/>
      <c r="R7" s="48"/>
    </row>
    <row r="8" spans="1:18" x14ac:dyDescent="0.35">
      <c r="A8" s="183" t="s">
        <v>27</v>
      </c>
      <c r="B8" s="273">
        <v>1335</v>
      </c>
      <c r="C8" s="273">
        <v>1049</v>
      </c>
      <c r="D8" s="273">
        <v>970</v>
      </c>
      <c r="E8" s="273">
        <v>700</v>
      </c>
      <c r="F8" s="273">
        <v>810</v>
      </c>
      <c r="G8" s="271"/>
      <c r="H8" s="48"/>
      <c r="I8" s="97"/>
      <c r="J8" s="97"/>
      <c r="K8" s="342"/>
      <c r="L8" s="342"/>
      <c r="M8" s="342"/>
      <c r="N8" s="342"/>
      <c r="O8" s="269"/>
      <c r="P8" s="269"/>
      <c r="Q8" s="269"/>
      <c r="R8" s="48"/>
    </row>
    <row r="9" spans="1:18" x14ac:dyDescent="0.35">
      <c r="A9" s="183" t="s">
        <v>28</v>
      </c>
      <c r="B9" s="273">
        <v>5993</v>
      </c>
      <c r="C9" s="273">
        <v>5124</v>
      </c>
      <c r="D9" s="273">
        <v>4915</v>
      </c>
      <c r="E9" s="273">
        <v>5135</v>
      </c>
      <c r="F9" s="273">
        <v>4310</v>
      </c>
      <c r="G9" s="77"/>
      <c r="H9" s="48"/>
      <c r="I9" s="97"/>
      <c r="J9" s="97"/>
      <c r="K9" s="342"/>
      <c r="L9" s="342"/>
      <c r="M9" s="342"/>
      <c r="N9" s="342"/>
      <c r="O9" s="269"/>
      <c r="P9" s="269"/>
      <c r="Q9" s="269"/>
      <c r="R9" s="48"/>
    </row>
    <row r="10" spans="1:18" x14ac:dyDescent="0.35">
      <c r="A10" s="246" t="s">
        <v>15</v>
      </c>
      <c r="B10" s="272">
        <v>15854</v>
      </c>
      <c r="C10" s="272">
        <v>14626</v>
      </c>
      <c r="D10" s="272">
        <v>13493</v>
      </c>
      <c r="E10" s="272">
        <v>12348</v>
      </c>
      <c r="F10" s="272">
        <v>11463</v>
      </c>
      <c r="G10" s="271" t="s">
        <v>499</v>
      </c>
      <c r="H10" s="48"/>
      <c r="I10" s="269"/>
      <c r="J10" s="269"/>
      <c r="K10" s="342"/>
      <c r="L10" s="342"/>
      <c r="M10" s="342"/>
      <c r="N10" s="342"/>
      <c r="O10" s="269"/>
      <c r="P10" s="269"/>
      <c r="Q10" s="269"/>
      <c r="R10" s="48"/>
    </row>
    <row r="11" spans="1:18" x14ac:dyDescent="0.35">
      <c r="A11" s="183" t="s">
        <v>27</v>
      </c>
      <c r="B11" s="273">
        <v>335</v>
      </c>
      <c r="C11" s="273">
        <v>318</v>
      </c>
      <c r="D11" s="273">
        <v>314</v>
      </c>
      <c r="E11" s="273">
        <v>278</v>
      </c>
      <c r="F11" s="273">
        <v>276</v>
      </c>
      <c r="G11" s="271"/>
      <c r="H11" s="48"/>
      <c r="I11" s="97"/>
      <c r="J11" s="97"/>
      <c r="K11" s="342"/>
      <c r="L11" s="342"/>
      <c r="M11" s="342"/>
      <c r="N11" s="342"/>
      <c r="O11" s="269"/>
      <c r="P11" s="269"/>
      <c r="Q11" s="269"/>
      <c r="R11" s="48"/>
    </row>
    <row r="12" spans="1:18" x14ac:dyDescent="0.35">
      <c r="A12" s="183" t="s">
        <v>28</v>
      </c>
      <c r="B12" s="273">
        <v>1792</v>
      </c>
      <c r="C12" s="273">
        <v>1546</v>
      </c>
      <c r="D12" s="273">
        <v>1447</v>
      </c>
      <c r="E12" s="273">
        <v>1423</v>
      </c>
      <c r="F12" s="273">
        <v>1161</v>
      </c>
      <c r="G12" s="77"/>
      <c r="H12" s="48"/>
      <c r="I12" s="97"/>
      <c r="J12" s="97"/>
      <c r="K12" s="342"/>
      <c r="L12" s="342"/>
      <c r="M12" s="342"/>
      <c r="N12" s="342"/>
      <c r="O12" s="269"/>
      <c r="P12" s="269"/>
      <c r="Q12" s="269"/>
      <c r="R12" s="48"/>
    </row>
    <row r="13" spans="1:18" x14ac:dyDescent="0.35">
      <c r="A13" s="246" t="s">
        <v>442</v>
      </c>
      <c r="B13" s="272">
        <v>516</v>
      </c>
      <c r="C13" s="272">
        <v>495</v>
      </c>
      <c r="D13" s="272">
        <v>466</v>
      </c>
      <c r="E13" s="272">
        <v>432</v>
      </c>
      <c r="F13" s="272">
        <v>403</v>
      </c>
      <c r="G13" s="77" t="s">
        <v>500</v>
      </c>
      <c r="H13" s="48"/>
      <c r="I13" s="269"/>
      <c r="J13" s="269"/>
      <c r="K13" s="342"/>
      <c r="L13" s="342"/>
      <c r="M13" s="342"/>
      <c r="N13" s="342"/>
      <c r="O13" s="269"/>
      <c r="P13" s="269"/>
      <c r="Q13" s="269"/>
      <c r="R13" s="48"/>
    </row>
    <row r="14" spans="1:18" x14ac:dyDescent="0.35">
      <c r="A14" s="183" t="s">
        <v>27</v>
      </c>
      <c r="B14" s="273">
        <v>4</v>
      </c>
      <c r="C14" s="273">
        <v>6</v>
      </c>
      <c r="D14" s="273" t="s">
        <v>445</v>
      </c>
      <c r="E14" s="273">
        <v>4</v>
      </c>
      <c r="F14" s="273" t="s">
        <v>445</v>
      </c>
      <c r="G14" s="77"/>
      <c r="H14" s="48"/>
      <c r="I14" s="48"/>
      <c r="J14" s="48"/>
      <c r="K14" s="342"/>
      <c r="L14" s="342"/>
      <c r="M14" s="342"/>
      <c r="N14" s="342"/>
      <c r="O14" s="269"/>
      <c r="P14" s="269"/>
      <c r="Q14" s="269"/>
      <c r="R14" s="48"/>
    </row>
    <row r="15" spans="1:18" x14ac:dyDescent="0.35">
      <c r="A15" s="183" t="s">
        <v>28</v>
      </c>
      <c r="B15" s="273">
        <v>46</v>
      </c>
      <c r="C15" s="273">
        <v>26</v>
      </c>
      <c r="D15" s="273" t="s">
        <v>445</v>
      </c>
      <c r="E15" s="273">
        <v>34</v>
      </c>
      <c r="F15" s="273" t="s">
        <v>445</v>
      </c>
      <c r="G15" s="77"/>
      <c r="H15" s="48"/>
      <c r="I15" s="48"/>
      <c r="J15" s="48"/>
      <c r="K15" s="342"/>
      <c r="L15" s="342"/>
      <c r="M15" s="342"/>
      <c r="N15" s="342"/>
      <c r="O15" s="269"/>
      <c r="P15" s="269"/>
      <c r="Q15" s="269"/>
      <c r="R15" s="48"/>
    </row>
    <row r="16" spans="1:18" x14ac:dyDescent="0.35">
      <c r="A16" s="163" t="s">
        <v>21</v>
      </c>
      <c r="B16" s="48"/>
      <c r="C16" s="48"/>
      <c r="D16" s="48"/>
      <c r="E16" s="48"/>
      <c r="F16" s="48"/>
      <c r="G16" s="48"/>
      <c r="H16" s="48"/>
      <c r="I16" s="48"/>
      <c r="J16" s="48"/>
      <c r="K16" s="48"/>
      <c r="L16" s="48"/>
      <c r="M16" s="48"/>
      <c r="N16" s="48"/>
      <c r="O16" s="48"/>
      <c r="P16" s="48"/>
      <c r="Q16" s="48"/>
      <c r="R16" s="48"/>
    </row>
    <row r="17" spans="1:18" x14ac:dyDescent="0.35">
      <c r="A17" s="424"/>
      <c r="B17" s="48"/>
      <c r="C17" s="48"/>
      <c r="D17" s="48"/>
      <c r="E17" s="48"/>
      <c r="F17" s="48"/>
      <c r="G17" s="48"/>
      <c r="H17" s="48"/>
      <c r="I17" s="48"/>
      <c r="J17" s="48"/>
      <c r="K17" s="48"/>
      <c r="L17" s="48"/>
      <c r="M17" s="48"/>
      <c r="N17" s="48"/>
      <c r="O17" s="48"/>
      <c r="P17" s="48"/>
      <c r="Q17" s="48"/>
      <c r="R17" s="48"/>
    </row>
    <row r="18" spans="1:18" x14ac:dyDescent="0.35">
      <c r="A18" s="386"/>
      <c r="B18" s="48"/>
      <c r="C18" s="48"/>
      <c r="D18" s="48"/>
      <c r="E18" s="48"/>
      <c r="F18" s="48"/>
      <c r="G18" s="48"/>
      <c r="H18" s="48"/>
      <c r="I18" s="48"/>
      <c r="J18" s="48"/>
      <c r="K18" s="48"/>
      <c r="L18" s="48"/>
      <c r="M18" s="48"/>
      <c r="N18" s="48"/>
      <c r="O18" s="48"/>
      <c r="P18" s="48"/>
      <c r="Q18" s="48"/>
      <c r="R18" s="48"/>
    </row>
    <row r="19" spans="1:18" x14ac:dyDescent="0.35">
      <c r="C19" s="421"/>
    </row>
    <row r="20" spans="1:18" x14ac:dyDescent="0.35">
      <c r="C20" s="421"/>
      <c r="D20" s="421"/>
      <c r="E20" s="421"/>
      <c r="F20" s="421"/>
    </row>
  </sheetData>
  <pageMargins left="0.7" right="0.7" top="0.75" bottom="0.75" header="0.3" footer="0.3"/>
  <pageSetup paperSize="9" orientation="portrait" r:id="rId1"/>
  <headerFooter>
    <oddHeader>&amp;C&amp;"Arial"&amp;12&amp;K000000 OFFICIAL-SENSITIVE&amp;1#_x000D_</oddHeader>
    <oddFooter>&amp;C_x000D_&amp;1#&amp;"Arial"&amp;12&amp;K000000 OFFICIAL-SENSITIVE</oddFooter>
  </headerFooter>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BBA8AC"/>
    <pageSetUpPr fitToPage="1"/>
  </sheetPr>
  <dimension ref="A1:U41"/>
  <sheetViews>
    <sheetView showGridLines="0" zoomScale="90" zoomScaleNormal="90" workbookViewId="0">
      <selection activeCell="A3" sqref="A3:F3"/>
    </sheetView>
  </sheetViews>
  <sheetFormatPr defaultColWidth="9.1796875" defaultRowHeight="14" x14ac:dyDescent="0.3"/>
  <cols>
    <col min="1" max="1" width="22.36328125" style="8" customWidth="1"/>
    <col min="2" max="2" width="8.7265625" style="8" customWidth="1"/>
    <col min="3" max="3" width="18.81640625" style="8" customWidth="1"/>
    <col min="4" max="4" width="10.1796875" style="8" customWidth="1"/>
    <col min="5" max="5" width="10.81640625" style="8" customWidth="1"/>
    <col min="6" max="6" width="11.7265625" style="8" customWidth="1"/>
    <col min="7" max="7" width="60.1796875" style="109" customWidth="1"/>
    <col min="8" max="8" width="9.1796875" style="8"/>
    <col min="9" max="9" width="5.1796875" style="8" customWidth="1"/>
    <col min="10" max="16384" width="9.1796875" style="8"/>
  </cols>
  <sheetData>
    <row r="1" spans="1:21" ht="21" customHeight="1" x14ac:dyDescent="0.35">
      <c r="A1" s="165" t="s">
        <v>466</v>
      </c>
      <c r="B1" s="38"/>
      <c r="C1" s="38"/>
      <c r="D1" s="38"/>
      <c r="E1" s="38"/>
      <c r="F1" s="38"/>
      <c r="G1" s="205"/>
      <c r="H1" s="38"/>
      <c r="I1" s="38"/>
      <c r="J1" s="38"/>
      <c r="K1" s="38"/>
      <c r="L1" s="38"/>
      <c r="M1" s="38"/>
      <c r="N1" s="38"/>
      <c r="O1" s="38"/>
      <c r="P1" s="38"/>
      <c r="Q1" s="38"/>
      <c r="R1" s="38"/>
      <c r="S1" s="38"/>
      <c r="T1" s="38"/>
      <c r="U1" s="21"/>
    </row>
    <row r="2" spans="1:21" ht="18" x14ac:dyDescent="0.3">
      <c r="A2" s="25" t="s">
        <v>344</v>
      </c>
      <c r="B2" s="4"/>
      <c r="C2" s="5"/>
      <c r="D2" s="6"/>
      <c r="E2" s="6"/>
      <c r="F2" s="6"/>
      <c r="G2" s="206"/>
      <c r="H2" s="5"/>
      <c r="I2" s="6"/>
      <c r="J2" s="5"/>
      <c r="K2" s="5"/>
      <c r="L2" s="6"/>
      <c r="M2" s="5"/>
      <c r="N2" s="6"/>
      <c r="O2" s="5"/>
      <c r="P2" s="4"/>
      <c r="Q2" s="4"/>
      <c r="R2" s="4"/>
      <c r="S2" s="4"/>
      <c r="T2" s="4"/>
    </row>
    <row r="3" spans="1:21" ht="23" customHeight="1" x14ac:dyDescent="0.3">
      <c r="A3" s="186" t="s">
        <v>194</v>
      </c>
      <c r="B3" s="186" t="s">
        <v>29</v>
      </c>
      <c r="C3" s="186" t="s">
        <v>443</v>
      </c>
      <c r="D3" s="186" t="s">
        <v>12</v>
      </c>
      <c r="E3" s="186" t="s">
        <v>467</v>
      </c>
      <c r="F3" s="186" t="s">
        <v>14</v>
      </c>
      <c r="G3" s="274" t="s">
        <v>284</v>
      </c>
      <c r="H3" s="4"/>
      <c r="I3" s="61"/>
      <c r="J3" s="4"/>
      <c r="K3" s="21"/>
      <c r="L3" s="21"/>
      <c r="M3" s="21"/>
      <c r="N3" s="21"/>
    </row>
    <row r="4" spans="1:21" ht="19" customHeight="1" x14ac:dyDescent="0.3">
      <c r="A4" s="278" t="s">
        <v>563</v>
      </c>
      <c r="B4" s="411">
        <v>85680</v>
      </c>
      <c r="C4" s="411">
        <v>85285</v>
      </c>
      <c r="D4" s="411">
        <v>330</v>
      </c>
      <c r="E4" s="411">
        <v>20</v>
      </c>
      <c r="F4" s="411">
        <v>40</v>
      </c>
      <c r="G4" s="322" t="s">
        <v>564</v>
      </c>
      <c r="H4" s="5"/>
      <c r="I4" s="6"/>
      <c r="J4" s="5"/>
      <c r="K4" s="6"/>
      <c r="L4" s="5"/>
      <c r="M4" s="4"/>
      <c r="N4" s="4"/>
      <c r="O4" s="4"/>
      <c r="P4" s="4"/>
      <c r="Q4" s="4"/>
    </row>
    <row r="5" spans="1:21" ht="18" customHeight="1" x14ac:dyDescent="0.3">
      <c r="A5" s="304">
        <v>20</v>
      </c>
      <c r="B5" s="411">
        <v>34990</v>
      </c>
      <c r="C5" s="412">
        <v>34885</v>
      </c>
      <c r="D5" s="412">
        <v>85</v>
      </c>
      <c r="E5" s="412">
        <v>5</v>
      </c>
      <c r="F5" s="412">
        <v>15</v>
      </c>
      <c r="G5" s="206"/>
      <c r="H5" s="5"/>
      <c r="I5" s="6"/>
      <c r="J5" s="5"/>
      <c r="K5" s="6"/>
      <c r="L5" s="5"/>
      <c r="M5" s="4"/>
      <c r="N5" s="4"/>
      <c r="O5" s="4"/>
      <c r="P5" s="4"/>
      <c r="Q5" s="4"/>
    </row>
    <row r="6" spans="1:21" ht="18" x14ac:dyDescent="0.3">
      <c r="A6" s="304">
        <v>30</v>
      </c>
      <c r="B6" s="411">
        <v>20975</v>
      </c>
      <c r="C6" s="412">
        <v>20880</v>
      </c>
      <c r="D6" s="412">
        <v>75</v>
      </c>
      <c r="E6" s="412">
        <v>5</v>
      </c>
      <c r="F6" s="412">
        <v>15</v>
      </c>
      <c r="G6" s="206"/>
      <c r="H6" s="5"/>
      <c r="I6" s="6"/>
      <c r="J6" s="5"/>
      <c r="K6" s="6"/>
      <c r="L6" s="5"/>
      <c r="M6" s="4"/>
      <c r="N6" s="4"/>
      <c r="O6" s="4"/>
      <c r="P6" s="4"/>
      <c r="Q6" s="4"/>
    </row>
    <row r="7" spans="1:21" ht="18" x14ac:dyDescent="0.3">
      <c r="A7" s="304">
        <v>40</v>
      </c>
      <c r="B7" s="411">
        <v>12285</v>
      </c>
      <c r="C7" s="412">
        <v>12215</v>
      </c>
      <c r="D7" s="412">
        <v>60</v>
      </c>
      <c r="E7" s="412" t="s">
        <v>445</v>
      </c>
      <c r="F7" s="412">
        <v>5</v>
      </c>
      <c r="G7" s="206"/>
      <c r="H7" s="5"/>
      <c r="I7" s="6"/>
      <c r="J7" s="5"/>
      <c r="K7" s="6"/>
      <c r="L7" s="5"/>
      <c r="M7" s="4"/>
      <c r="N7" s="4"/>
      <c r="O7" s="4"/>
      <c r="P7" s="4"/>
      <c r="Q7" s="4"/>
    </row>
    <row r="8" spans="1:21" ht="18" x14ac:dyDescent="0.3">
      <c r="A8" s="304">
        <v>50</v>
      </c>
      <c r="B8" s="411">
        <v>6345</v>
      </c>
      <c r="C8" s="412">
        <v>6320</v>
      </c>
      <c r="D8" s="412">
        <v>25</v>
      </c>
      <c r="E8" s="412" t="s">
        <v>445</v>
      </c>
      <c r="F8" s="412" t="s">
        <v>445</v>
      </c>
      <c r="G8" s="206"/>
      <c r="H8" s="5"/>
      <c r="I8" s="6"/>
      <c r="J8" s="5"/>
      <c r="K8" s="6"/>
      <c r="L8" s="5"/>
      <c r="M8" s="4"/>
      <c r="N8" s="4"/>
      <c r="O8" s="4"/>
      <c r="P8" s="4"/>
      <c r="Q8" s="4"/>
    </row>
    <row r="9" spans="1:21" ht="18" x14ac:dyDescent="0.3">
      <c r="A9" s="304">
        <v>60</v>
      </c>
      <c r="B9" s="411">
        <v>4105</v>
      </c>
      <c r="C9" s="412">
        <v>4075</v>
      </c>
      <c r="D9" s="412">
        <v>20</v>
      </c>
      <c r="E9" s="412">
        <v>5</v>
      </c>
      <c r="F9" s="412" t="s">
        <v>445</v>
      </c>
      <c r="G9" s="206"/>
      <c r="H9" s="5"/>
      <c r="I9" s="6"/>
      <c r="J9" s="5"/>
      <c r="K9" s="6"/>
      <c r="L9" s="5"/>
      <c r="M9" s="4"/>
      <c r="N9" s="4"/>
      <c r="O9" s="4"/>
      <c r="P9" s="4"/>
      <c r="Q9" s="4"/>
    </row>
    <row r="10" spans="1:21" ht="18" x14ac:dyDescent="0.3">
      <c r="A10" s="304">
        <v>70</v>
      </c>
      <c r="B10" s="411">
        <v>2205</v>
      </c>
      <c r="C10" s="412">
        <v>2195</v>
      </c>
      <c r="D10" s="412">
        <v>10</v>
      </c>
      <c r="E10" s="412">
        <v>0</v>
      </c>
      <c r="F10" s="412" t="s">
        <v>445</v>
      </c>
      <c r="G10" s="206"/>
      <c r="H10" s="5"/>
      <c r="I10" s="6"/>
      <c r="J10" s="5"/>
      <c r="K10" s="6"/>
      <c r="L10" s="5"/>
      <c r="M10" s="4"/>
      <c r="N10" s="4"/>
      <c r="O10" s="4"/>
      <c r="P10" s="4"/>
      <c r="Q10" s="4"/>
    </row>
    <row r="11" spans="1:21" ht="18" x14ac:dyDescent="0.3">
      <c r="A11" s="304">
        <v>80</v>
      </c>
      <c r="B11" s="411">
        <v>1730</v>
      </c>
      <c r="C11" s="412">
        <v>1720</v>
      </c>
      <c r="D11" s="412">
        <v>10</v>
      </c>
      <c r="E11" s="412">
        <v>0</v>
      </c>
      <c r="F11" s="412" t="s">
        <v>445</v>
      </c>
      <c r="G11" s="206"/>
      <c r="H11" s="5"/>
      <c r="I11" s="6"/>
      <c r="J11" s="5"/>
      <c r="K11" s="6"/>
      <c r="L11" s="5"/>
      <c r="M11" s="4"/>
      <c r="N11" s="4"/>
      <c r="O11" s="4"/>
      <c r="P11" s="4"/>
      <c r="Q11" s="4"/>
    </row>
    <row r="12" spans="1:21" ht="18" x14ac:dyDescent="0.3">
      <c r="A12" s="304">
        <v>90</v>
      </c>
      <c r="B12" s="411">
        <v>485</v>
      </c>
      <c r="C12" s="412">
        <v>480</v>
      </c>
      <c r="D12" s="412">
        <v>5</v>
      </c>
      <c r="E12" s="412" t="s">
        <v>445</v>
      </c>
      <c r="F12" s="412">
        <v>0</v>
      </c>
      <c r="G12" s="206"/>
      <c r="H12" s="5"/>
      <c r="I12" s="6"/>
      <c r="J12" s="5"/>
      <c r="K12" s="6"/>
      <c r="L12" s="5"/>
      <c r="M12" s="4"/>
      <c r="N12" s="4"/>
      <c r="O12" s="4"/>
      <c r="P12" s="4"/>
      <c r="Q12" s="4"/>
    </row>
    <row r="13" spans="1:21" ht="18" x14ac:dyDescent="0.3">
      <c r="A13" s="304">
        <v>100</v>
      </c>
      <c r="B13" s="411">
        <v>1990</v>
      </c>
      <c r="C13" s="412">
        <v>1945</v>
      </c>
      <c r="D13" s="412">
        <v>40</v>
      </c>
      <c r="E13" s="412" t="s">
        <v>445</v>
      </c>
      <c r="F13" s="412" t="s">
        <v>445</v>
      </c>
      <c r="G13" s="206"/>
      <c r="H13" s="5"/>
      <c r="I13" s="6"/>
      <c r="J13" s="5"/>
      <c r="K13" s="6"/>
      <c r="L13" s="5"/>
      <c r="M13" s="4"/>
      <c r="N13" s="4"/>
      <c r="O13" s="4"/>
      <c r="P13" s="4"/>
      <c r="Q13" s="4"/>
    </row>
    <row r="14" spans="1:21" ht="18" x14ac:dyDescent="0.3">
      <c r="A14" s="304" t="s">
        <v>468</v>
      </c>
      <c r="B14" s="411">
        <v>575</v>
      </c>
      <c r="C14" s="412">
        <v>570</v>
      </c>
      <c r="D14" s="412">
        <v>5</v>
      </c>
      <c r="E14" s="412">
        <v>0</v>
      </c>
      <c r="F14" s="412" t="s">
        <v>445</v>
      </c>
      <c r="G14" s="206"/>
      <c r="H14" s="5"/>
      <c r="I14" s="6"/>
      <c r="J14" s="5"/>
      <c r="K14" s="6"/>
      <c r="L14" s="5"/>
      <c r="M14" s="4"/>
      <c r="N14" s="4"/>
      <c r="O14" s="4"/>
      <c r="P14" s="4"/>
      <c r="Q14" s="4"/>
    </row>
    <row r="15" spans="1:21" ht="24.5" customHeight="1" x14ac:dyDescent="0.3">
      <c r="A15" s="277" t="s">
        <v>565</v>
      </c>
      <c r="B15" s="411">
        <v>80995</v>
      </c>
      <c r="C15" s="411">
        <v>80820</v>
      </c>
      <c r="D15" s="411">
        <v>115</v>
      </c>
      <c r="E15" s="411">
        <v>20</v>
      </c>
      <c r="F15" s="411">
        <v>40</v>
      </c>
      <c r="G15" s="274" t="s">
        <v>566</v>
      </c>
      <c r="H15" s="5"/>
      <c r="I15" s="6"/>
      <c r="J15" s="5"/>
      <c r="K15" s="6"/>
      <c r="L15" s="5"/>
      <c r="M15" s="4"/>
      <c r="N15" s="4"/>
      <c r="O15" s="4"/>
      <c r="P15" s="4"/>
      <c r="Q15" s="4"/>
    </row>
    <row r="16" spans="1:21" ht="18" customHeight="1" x14ac:dyDescent="0.3">
      <c r="A16" s="304">
        <v>20</v>
      </c>
      <c r="B16" s="411">
        <v>33075</v>
      </c>
      <c r="C16" s="412">
        <v>33025</v>
      </c>
      <c r="D16" s="412">
        <v>30</v>
      </c>
      <c r="E16" s="412">
        <v>5</v>
      </c>
      <c r="F16" s="412">
        <v>15</v>
      </c>
      <c r="G16" s="206"/>
      <c r="H16" s="6"/>
      <c r="I16" s="6"/>
      <c r="J16" s="6"/>
      <c r="K16" s="6"/>
      <c r="L16" s="6"/>
      <c r="M16" s="4"/>
      <c r="N16" s="4"/>
      <c r="O16" s="4"/>
      <c r="P16" s="4"/>
      <c r="Q16" s="4"/>
    </row>
    <row r="17" spans="1:17" ht="18" customHeight="1" x14ac:dyDescent="0.3">
      <c r="A17" s="304">
        <v>30</v>
      </c>
      <c r="B17" s="411">
        <v>19880</v>
      </c>
      <c r="C17" s="412">
        <v>19840</v>
      </c>
      <c r="D17" s="412">
        <v>20</v>
      </c>
      <c r="E17" s="412">
        <v>5</v>
      </c>
      <c r="F17" s="412">
        <v>15</v>
      </c>
      <c r="G17" s="206"/>
      <c r="H17" s="6"/>
      <c r="I17" s="6"/>
      <c r="J17" s="6"/>
      <c r="K17" s="6"/>
      <c r="L17" s="6"/>
      <c r="M17" s="4"/>
      <c r="N17" s="4"/>
      <c r="O17" s="4"/>
      <c r="P17" s="4"/>
      <c r="Q17" s="4"/>
    </row>
    <row r="18" spans="1:17" ht="18" x14ac:dyDescent="0.3">
      <c r="A18" s="304">
        <v>40</v>
      </c>
      <c r="B18" s="411">
        <v>11585</v>
      </c>
      <c r="C18" s="412">
        <v>11555</v>
      </c>
      <c r="D18" s="412">
        <v>25</v>
      </c>
      <c r="E18" s="412" t="s">
        <v>445</v>
      </c>
      <c r="F18" s="412">
        <v>5</v>
      </c>
      <c r="G18" s="206"/>
      <c r="H18" s="6"/>
      <c r="I18" s="6"/>
      <c r="J18" s="6"/>
      <c r="K18" s="6"/>
      <c r="L18" s="5"/>
      <c r="M18" s="4"/>
      <c r="N18" s="4"/>
      <c r="O18" s="4"/>
      <c r="P18" s="4"/>
      <c r="Q18" s="4"/>
    </row>
    <row r="19" spans="1:17" ht="18" x14ac:dyDescent="0.3">
      <c r="A19" s="304">
        <v>50</v>
      </c>
      <c r="B19" s="411">
        <v>6035</v>
      </c>
      <c r="C19" s="412">
        <v>6020</v>
      </c>
      <c r="D19" s="412">
        <v>10</v>
      </c>
      <c r="E19" s="412" t="s">
        <v>445</v>
      </c>
      <c r="F19" s="412" t="s">
        <v>445</v>
      </c>
      <c r="G19" s="206"/>
      <c r="H19" s="6"/>
      <c r="I19" s="6"/>
      <c r="J19" s="6"/>
      <c r="K19" s="6"/>
      <c r="L19" s="5"/>
      <c r="M19" s="4"/>
      <c r="N19" s="4"/>
      <c r="O19" s="4"/>
      <c r="P19" s="4"/>
      <c r="Q19" s="4"/>
    </row>
    <row r="20" spans="1:17" ht="18" x14ac:dyDescent="0.3">
      <c r="A20" s="304">
        <v>60</v>
      </c>
      <c r="B20" s="411">
        <v>3865</v>
      </c>
      <c r="C20" s="412">
        <v>3855</v>
      </c>
      <c r="D20" s="412">
        <v>10</v>
      </c>
      <c r="E20" s="412" t="s">
        <v>445</v>
      </c>
      <c r="F20" s="412" t="s">
        <v>445</v>
      </c>
      <c r="G20" s="206"/>
      <c r="H20" s="6"/>
      <c r="I20" s="6"/>
      <c r="J20" s="6"/>
      <c r="K20" s="6"/>
      <c r="L20" s="5"/>
      <c r="M20" s="4"/>
      <c r="N20" s="4"/>
      <c r="O20" s="4"/>
      <c r="P20" s="4"/>
      <c r="Q20" s="4"/>
    </row>
    <row r="21" spans="1:17" ht="18" x14ac:dyDescent="0.3">
      <c r="A21" s="304">
        <v>70</v>
      </c>
      <c r="B21" s="411">
        <v>2080</v>
      </c>
      <c r="C21" s="412">
        <v>2075</v>
      </c>
      <c r="D21" s="412">
        <v>5</v>
      </c>
      <c r="E21" s="412">
        <v>0</v>
      </c>
      <c r="F21" s="412" t="s">
        <v>445</v>
      </c>
      <c r="G21" s="206"/>
      <c r="H21" s="6"/>
      <c r="I21" s="6"/>
      <c r="J21" s="6"/>
      <c r="K21" s="6"/>
      <c r="L21" s="5"/>
      <c r="M21" s="4"/>
      <c r="N21" s="4"/>
      <c r="O21" s="4"/>
      <c r="P21" s="4"/>
      <c r="Q21" s="4"/>
    </row>
    <row r="22" spans="1:17" ht="18" x14ac:dyDescent="0.3">
      <c r="A22" s="304">
        <v>80</v>
      </c>
      <c r="B22" s="411">
        <v>1615</v>
      </c>
      <c r="C22" s="412">
        <v>1610</v>
      </c>
      <c r="D22" s="412" t="s">
        <v>445</v>
      </c>
      <c r="E22" s="412">
        <v>0</v>
      </c>
      <c r="F22" s="412" t="s">
        <v>445</v>
      </c>
      <c r="G22" s="206"/>
      <c r="H22" s="6"/>
      <c r="I22" s="6"/>
      <c r="J22" s="6"/>
      <c r="K22" s="6"/>
      <c r="L22" s="5"/>
      <c r="M22" s="4"/>
      <c r="N22" s="4"/>
      <c r="O22" s="4"/>
      <c r="P22" s="4"/>
      <c r="Q22" s="4"/>
    </row>
    <row r="23" spans="1:17" ht="18" x14ac:dyDescent="0.3">
      <c r="A23" s="304">
        <v>90</v>
      </c>
      <c r="B23" s="411">
        <v>465</v>
      </c>
      <c r="C23" s="412">
        <v>465</v>
      </c>
      <c r="D23" s="412">
        <v>0</v>
      </c>
      <c r="E23" s="412" t="s">
        <v>445</v>
      </c>
      <c r="F23" s="412">
        <v>0</v>
      </c>
      <c r="G23" s="206"/>
      <c r="H23" s="6"/>
      <c r="I23" s="6"/>
      <c r="J23" s="6"/>
      <c r="K23" s="6"/>
      <c r="L23" s="5"/>
      <c r="M23" s="4"/>
      <c r="N23" s="4"/>
      <c r="O23" s="4"/>
      <c r="P23" s="4"/>
      <c r="Q23" s="4"/>
    </row>
    <row r="24" spans="1:17" ht="18" x14ac:dyDescent="0.3">
      <c r="A24" s="304">
        <v>100</v>
      </c>
      <c r="B24" s="411">
        <v>1875</v>
      </c>
      <c r="C24" s="412">
        <v>1855</v>
      </c>
      <c r="D24" s="412">
        <v>15</v>
      </c>
      <c r="E24" s="412" t="s">
        <v>445</v>
      </c>
      <c r="F24" s="412" t="s">
        <v>445</v>
      </c>
      <c r="G24" s="206"/>
      <c r="H24" s="6"/>
      <c r="I24" s="6"/>
      <c r="J24" s="6"/>
      <c r="K24" s="6"/>
      <c r="L24" s="5"/>
      <c r="M24" s="4"/>
      <c r="N24" s="4"/>
      <c r="O24" s="4"/>
      <c r="P24" s="4"/>
      <c r="Q24" s="4"/>
    </row>
    <row r="25" spans="1:17" ht="18" x14ac:dyDescent="0.3">
      <c r="A25" s="304" t="s">
        <v>468</v>
      </c>
      <c r="B25" s="411">
        <v>515</v>
      </c>
      <c r="C25" s="412">
        <v>515</v>
      </c>
      <c r="D25" s="412">
        <v>0</v>
      </c>
      <c r="E25" s="412">
        <v>0</v>
      </c>
      <c r="F25" s="412" t="s">
        <v>445</v>
      </c>
      <c r="G25" s="206"/>
      <c r="H25" s="6"/>
      <c r="I25" s="6"/>
      <c r="J25" s="6"/>
      <c r="K25" s="6"/>
      <c r="L25" s="5"/>
      <c r="M25" s="4"/>
      <c r="N25" s="4"/>
      <c r="O25" s="4"/>
      <c r="P25" s="4"/>
      <c r="Q25" s="4"/>
    </row>
    <row r="26" spans="1:17" ht="21.5" customHeight="1" x14ac:dyDescent="0.3">
      <c r="A26" s="277" t="s">
        <v>567</v>
      </c>
      <c r="B26" s="411">
        <v>4685</v>
      </c>
      <c r="C26" s="411">
        <v>4470</v>
      </c>
      <c r="D26" s="411">
        <v>215</v>
      </c>
      <c r="E26" s="411" t="s">
        <v>445</v>
      </c>
      <c r="F26" s="411">
        <v>0</v>
      </c>
      <c r="G26" s="274" t="s">
        <v>568</v>
      </c>
      <c r="H26" s="6"/>
      <c r="I26" s="6"/>
      <c r="J26" s="6"/>
      <c r="K26" s="6"/>
      <c r="L26" s="5"/>
      <c r="M26" s="4"/>
      <c r="N26" s="4"/>
      <c r="O26" s="4"/>
      <c r="P26" s="4"/>
      <c r="Q26" s="4"/>
    </row>
    <row r="27" spans="1:17" ht="18" x14ac:dyDescent="0.3">
      <c r="A27" s="304">
        <v>20</v>
      </c>
      <c r="B27" s="411">
        <v>1915</v>
      </c>
      <c r="C27" s="412">
        <v>1860</v>
      </c>
      <c r="D27" s="412">
        <v>55</v>
      </c>
      <c r="E27" s="412"/>
      <c r="F27" s="412">
        <v>0</v>
      </c>
      <c r="G27" s="206"/>
      <c r="H27" s="6"/>
      <c r="I27" s="6"/>
      <c r="J27" s="6"/>
      <c r="K27" s="6"/>
      <c r="L27" s="5"/>
      <c r="M27" s="4"/>
      <c r="N27" s="4"/>
      <c r="O27" s="4"/>
      <c r="P27" s="4"/>
      <c r="Q27" s="4"/>
    </row>
    <row r="28" spans="1:17" ht="18" customHeight="1" x14ac:dyDescent="0.3">
      <c r="A28" s="304">
        <v>30</v>
      </c>
      <c r="B28" s="411">
        <v>1095</v>
      </c>
      <c r="C28" s="412">
        <v>1040</v>
      </c>
      <c r="D28" s="412">
        <v>55</v>
      </c>
      <c r="E28" s="412"/>
      <c r="F28" s="412">
        <v>0</v>
      </c>
      <c r="G28" s="206"/>
      <c r="H28" s="5"/>
      <c r="I28" s="5"/>
      <c r="J28" s="5"/>
      <c r="K28" s="6"/>
      <c r="L28" s="5"/>
      <c r="M28" s="4"/>
      <c r="N28" s="4"/>
      <c r="O28" s="4"/>
      <c r="P28" s="4"/>
      <c r="Q28" s="4"/>
    </row>
    <row r="29" spans="1:17" ht="18" customHeight="1" x14ac:dyDescent="0.3">
      <c r="A29" s="304">
        <v>40</v>
      </c>
      <c r="B29" s="411">
        <v>695</v>
      </c>
      <c r="C29" s="412">
        <v>660</v>
      </c>
      <c r="D29" s="412">
        <v>35</v>
      </c>
      <c r="E29" s="412"/>
      <c r="F29" s="412">
        <v>0</v>
      </c>
      <c r="G29" s="206"/>
      <c r="H29" s="5"/>
      <c r="I29" s="5"/>
      <c r="J29" s="5"/>
      <c r="K29" s="6"/>
      <c r="L29" s="5"/>
      <c r="M29" s="4"/>
      <c r="N29" s="4"/>
      <c r="O29" s="4"/>
      <c r="P29" s="4"/>
      <c r="Q29" s="4"/>
    </row>
    <row r="30" spans="1:17" ht="18.75" customHeight="1" x14ac:dyDescent="0.3">
      <c r="A30" s="304">
        <v>50</v>
      </c>
      <c r="B30" s="411">
        <v>310</v>
      </c>
      <c r="C30" s="412">
        <v>300</v>
      </c>
      <c r="D30" s="412">
        <v>15</v>
      </c>
      <c r="E30" s="412"/>
      <c r="F30" s="412">
        <v>0</v>
      </c>
      <c r="G30" s="206"/>
      <c r="H30" s="5"/>
      <c r="I30" s="5"/>
      <c r="J30" s="5"/>
      <c r="K30" s="6"/>
      <c r="L30" s="5"/>
      <c r="M30" s="4"/>
      <c r="N30" s="4"/>
      <c r="O30" s="4"/>
      <c r="P30" s="4"/>
      <c r="Q30" s="4"/>
    </row>
    <row r="31" spans="1:17" ht="18.75" customHeight="1" x14ac:dyDescent="0.3">
      <c r="A31" s="304">
        <v>60</v>
      </c>
      <c r="B31" s="411">
        <v>235</v>
      </c>
      <c r="C31" s="412">
        <v>225</v>
      </c>
      <c r="D31" s="412">
        <v>15</v>
      </c>
      <c r="E31" s="412"/>
      <c r="F31" s="412">
        <v>0</v>
      </c>
      <c r="G31" s="206"/>
      <c r="H31" s="5"/>
      <c r="I31" s="5"/>
      <c r="J31" s="5"/>
      <c r="K31" s="6"/>
      <c r="L31" s="5"/>
      <c r="M31" s="4"/>
      <c r="N31" s="4"/>
      <c r="O31" s="4"/>
      <c r="P31" s="4"/>
      <c r="Q31" s="4"/>
    </row>
    <row r="32" spans="1:17" ht="18.75" customHeight="1" x14ac:dyDescent="0.3">
      <c r="A32" s="304">
        <v>70</v>
      </c>
      <c r="B32" s="411">
        <v>130</v>
      </c>
      <c r="C32" s="412">
        <v>120</v>
      </c>
      <c r="D32" s="412">
        <v>10</v>
      </c>
      <c r="E32" s="412"/>
      <c r="F32" s="412">
        <v>0</v>
      </c>
      <c r="G32" s="206"/>
      <c r="H32" s="5"/>
      <c r="I32" s="5"/>
      <c r="J32" s="5"/>
      <c r="K32" s="6"/>
      <c r="L32" s="5"/>
      <c r="M32" s="4"/>
      <c r="N32" s="4"/>
      <c r="O32" s="4"/>
      <c r="P32" s="4"/>
      <c r="Q32" s="4"/>
    </row>
    <row r="33" spans="1:17" ht="18.75" customHeight="1" x14ac:dyDescent="0.3">
      <c r="A33" s="304">
        <v>80</v>
      </c>
      <c r="B33" s="411">
        <v>115</v>
      </c>
      <c r="C33" s="412">
        <v>110</v>
      </c>
      <c r="D33" s="412">
        <v>5</v>
      </c>
      <c r="E33" s="412"/>
      <c r="F33" s="412">
        <v>0</v>
      </c>
      <c r="G33" s="206"/>
      <c r="H33" s="5"/>
      <c r="I33" s="5"/>
      <c r="J33" s="5"/>
      <c r="K33" s="6"/>
      <c r="L33" s="5"/>
      <c r="M33" s="4"/>
      <c r="N33" s="4"/>
      <c r="O33" s="4"/>
      <c r="P33" s="4"/>
      <c r="Q33" s="4"/>
    </row>
    <row r="34" spans="1:17" ht="18.75" customHeight="1" x14ac:dyDescent="0.3">
      <c r="A34" s="304">
        <v>90</v>
      </c>
      <c r="B34" s="411">
        <v>20</v>
      </c>
      <c r="C34" s="412">
        <v>15</v>
      </c>
      <c r="D34" s="412">
        <v>5</v>
      </c>
      <c r="E34" s="412"/>
      <c r="F34" s="412">
        <v>0</v>
      </c>
      <c r="G34" s="206"/>
      <c r="H34" s="5"/>
      <c r="I34" s="5"/>
      <c r="J34" s="5"/>
      <c r="K34" s="21"/>
      <c r="L34" s="21"/>
      <c r="M34" s="21"/>
      <c r="N34" s="21"/>
    </row>
    <row r="35" spans="1:17" ht="18.75" customHeight="1" x14ac:dyDescent="0.3">
      <c r="A35" s="304">
        <v>100</v>
      </c>
      <c r="B35" s="411">
        <v>110</v>
      </c>
      <c r="C35" s="412">
        <v>90</v>
      </c>
      <c r="D35" s="412">
        <v>20</v>
      </c>
      <c r="E35" s="412"/>
      <c r="F35" s="412">
        <v>0</v>
      </c>
      <c r="G35" s="206"/>
      <c r="H35" s="5"/>
      <c r="I35" s="5"/>
      <c r="J35" s="5"/>
      <c r="K35" s="21"/>
      <c r="L35" s="21"/>
      <c r="M35" s="21"/>
      <c r="N35" s="21"/>
    </row>
    <row r="36" spans="1:17" ht="18.75" customHeight="1" x14ac:dyDescent="0.3">
      <c r="A36" s="304" t="s">
        <v>468</v>
      </c>
      <c r="B36" s="411">
        <v>55</v>
      </c>
      <c r="C36" s="412">
        <v>55</v>
      </c>
      <c r="D36" s="412">
        <v>5</v>
      </c>
      <c r="E36" s="412"/>
      <c r="F36" s="412">
        <v>0</v>
      </c>
      <c r="G36" s="206"/>
      <c r="H36" s="5"/>
      <c r="I36" s="5"/>
      <c r="J36" s="5"/>
      <c r="K36" s="21"/>
      <c r="L36" s="21"/>
      <c r="M36" s="21"/>
      <c r="N36" s="21"/>
    </row>
    <row r="37" spans="1:17" ht="18.75" customHeight="1" x14ac:dyDescent="0.3">
      <c r="A37" s="45" t="s">
        <v>21</v>
      </c>
      <c r="B37" s="59"/>
      <c r="C37" s="59"/>
      <c r="D37" s="59"/>
      <c r="E37" s="415"/>
      <c r="F37" s="59"/>
      <c r="G37" s="206"/>
      <c r="H37" s="5"/>
      <c r="I37" s="5"/>
      <c r="J37" s="5"/>
      <c r="K37" s="21"/>
      <c r="L37" s="21"/>
      <c r="M37" s="21"/>
      <c r="N37" s="21"/>
    </row>
    <row r="38" spans="1:17" ht="18.75" customHeight="1" x14ac:dyDescent="0.3">
      <c r="A38" s="241"/>
      <c r="B38" s="21"/>
      <c r="C38" s="21"/>
      <c r="D38" s="21"/>
      <c r="E38" s="21"/>
      <c r="F38" s="21"/>
      <c r="G38" s="206"/>
      <c r="H38" s="5"/>
      <c r="I38" s="5"/>
      <c r="J38" s="5"/>
      <c r="K38" s="21"/>
      <c r="L38" s="21"/>
      <c r="M38" s="21"/>
      <c r="N38" s="21"/>
    </row>
    <row r="39" spans="1:17" ht="18.75" customHeight="1" x14ac:dyDescent="0.3">
      <c r="G39" s="110"/>
      <c r="H39" s="5"/>
      <c r="I39" s="5"/>
      <c r="J39" s="5"/>
      <c r="K39" s="21"/>
      <c r="L39" s="21"/>
      <c r="M39" s="21"/>
      <c r="N39" s="21"/>
    </row>
    <row r="40" spans="1:17" ht="14.25" customHeight="1" x14ac:dyDescent="0.3">
      <c r="G40" s="110"/>
      <c r="H40" s="21"/>
      <c r="I40" s="21"/>
      <c r="J40" s="21"/>
      <c r="K40" s="21"/>
      <c r="L40" s="21"/>
      <c r="M40" s="21"/>
      <c r="N40" s="21"/>
    </row>
    <row r="41" spans="1:17" x14ac:dyDescent="0.3">
      <c r="H41" s="21"/>
      <c r="I41" s="21"/>
      <c r="J41" s="21"/>
      <c r="K41" s="21"/>
      <c r="L41" s="21"/>
      <c r="M41" s="21"/>
      <c r="N41" s="21"/>
    </row>
  </sheetData>
  <pageMargins left="0.7" right="0.7" top="0.75" bottom="0.75" header="0.3" footer="0.3"/>
  <pageSetup paperSize="9" scale="78" fitToWidth="0" orientation="portrait" r:id="rId1"/>
  <headerFooter>
    <oddHeader>&amp;C&amp;"Arial"&amp;12&amp;K000000 OFFICIAL-SENSITIVE&amp;1#_x000D_</oddHeader>
    <oddFooter>&amp;C_x000D_&amp;1#&amp;"Arial"&amp;12&amp;K000000 OFFICIAL-SENSITIVE</oddFooter>
  </headerFooter>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BBA8AC"/>
  </sheetPr>
  <dimension ref="A1:X23"/>
  <sheetViews>
    <sheetView showGridLines="0" zoomScale="80" zoomScaleNormal="80" workbookViewId="0">
      <selection activeCell="A3" sqref="A3:I3"/>
    </sheetView>
  </sheetViews>
  <sheetFormatPr defaultColWidth="9.1796875" defaultRowHeight="14" x14ac:dyDescent="0.35"/>
  <cols>
    <col min="1" max="1" width="24.81640625" style="19" customWidth="1"/>
    <col min="2" max="2" width="14.1796875" style="19" customWidth="1"/>
    <col min="3" max="3" width="13.36328125" style="19" customWidth="1"/>
    <col min="4" max="4" width="21.81640625" style="19" customWidth="1"/>
    <col min="5" max="6" width="13.08984375" style="19" bestFit="1" customWidth="1"/>
    <col min="7" max="7" width="17.26953125" style="19" bestFit="1" customWidth="1"/>
    <col min="8" max="8" width="11.90625" style="19" customWidth="1"/>
    <col min="9" max="9" width="13.6328125" style="19" customWidth="1"/>
    <col min="10" max="10" width="23.90625" style="19" customWidth="1"/>
    <col min="11" max="11" width="12.1796875" style="19" customWidth="1"/>
    <col min="12" max="16384" width="9.1796875" style="19"/>
  </cols>
  <sheetData>
    <row r="1" spans="1:24" ht="21" customHeight="1" x14ac:dyDescent="0.35">
      <c r="A1" s="165" t="s">
        <v>470</v>
      </c>
      <c r="B1" s="38"/>
      <c r="C1" s="38"/>
      <c r="D1" s="38"/>
      <c r="E1" s="38"/>
      <c r="F1" s="38"/>
      <c r="G1" s="38"/>
      <c r="H1" s="38"/>
      <c r="I1" s="38"/>
      <c r="J1" s="38"/>
      <c r="K1" s="38"/>
      <c r="L1" s="38"/>
      <c r="M1" s="38"/>
      <c r="N1" s="24"/>
      <c r="O1" s="24"/>
      <c r="P1" s="38"/>
      <c r="Q1" s="38"/>
      <c r="R1" s="38"/>
      <c r="S1" s="38"/>
      <c r="T1" s="38"/>
      <c r="U1" s="38"/>
      <c r="V1" s="38"/>
      <c r="W1" s="38"/>
      <c r="X1" s="38"/>
    </row>
    <row r="2" spans="1:24" ht="18" x14ac:dyDescent="0.35">
      <c r="A2" s="25" t="s">
        <v>344</v>
      </c>
      <c r="B2" s="4"/>
      <c r="C2" s="4"/>
      <c r="D2" s="5"/>
      <c r="E2" s="6"/>
      <c r="F2" s="5"/>
      <c r="G2" s="6"/>
      <c r="H2" s="5"/>
      <c r="I2" s="6"/>
      <c r="J2" s="5"/>
      <c r="K2" s="6"/>
      <c r="L2" s="5"/>
      <c r="M2" s="6"/>
      <c r="N2" s="5"/>
      <c r="O2" s="5"/>
      <c r="P2" s="6"/>
      <c r="Q2" s="5"/>
      <c r="R2" s="6"/>
      <c r="S2" s="5"/>
      <c r="T2" s="4"/>
      <c r="U2" s="4"/>
      <c r="V2" s="4"/>
      <c r="W2" s="4"/>
      <c r="X2" s="4"/>
    </row>
    <row r="3" spans="1:24" ht="44" customHeight="1" x14ac:dyDescent="0.35">
      <c r="A3" s="186" t="s">
        <v>355</v>
      </c>
      <c r="B3" s="186" t="s">
        <v>32</v>
      </c>
      <c r="C3" s="186" t="s">
        <v>374</v>
      </c>
      <c r="D3" s="186" t="s">
        <v>444</v>
      </c>
      <c r="E3" s="186" t="s">
        <v>376</v>
      </c>
      <c r="F3" s="186" t="s">
        <v>377</v>
      </c>
      <c r="G3" s="186" t="s">
        <v>375</v>
      </c>
      <c r="H3" s="186" t="s">
        <v>33</v>
      </c>
      <c r="I3" s="186" t="s">
        <v>469</v>
      </c>
      <c r="J3" s="77" t="s">
        <v>284</v>
      </c>
    </row>
    <row r="4" spans="1:24" x14ac:dyDescent="0.35">
      <c r="A4" s="182" t="s">
        <v>31</v>
      </c>
      <c r="B4" s="379">
        <v>97547</v>
      </c>
      <c r="C4" s="279">
        <v>85681</v>
      </c>
      <c r="D4" s="210">
        <v>85287</v>
      </c>
      <c r="E4" s="279">
        <v>332</v>
      </c>
      <c r="F4" s="279">
        <v>20</v>
      </c>
      <c r="G4" s="379">
        <v>42</v>
      </c>
      <c r="H4" s="279">
        <v>11463</v>
      </c>
      <c r="I4" s="280">
        <v>403</v>
      </c>
      <c r="J4" s="77" t="s">
        <v>569</v>
      </c>
    </row>
    <row r="5" spans="1:24" x14ac:dyDescent="0.35">
      <c r="A5" s="303" t="s">
        <v>34</v>
      </c>
      <c r="B5" s="380">
        <v>6310</v>
      </c>
      <c r="C5" s="281">
        <v>5865</v>
      </c>
      <c r="D5" s="335">
        <v>5850</v>
      </c>
      <c r="E5" s="282">
        <v>11</v>
      </c>
      <c r="F5" s="282" t="s">
        <v>445</v>
      </c>
      <c r="G5" s="283" t="s">
        <v>445</v>
      </c>
      <c r="H5" s="280">
        <v>418</v>
      </c>
      <c r="I5" s="280">
        <v>27</v>
      </c>
      <c r="J5" s="77" t="s">
        <v>432</v>
      </c>
      <c r="L5" s="93"/>
    </row>
    <row r="6" spans="1:24" x14ac:dyDescent="0.35">
      <c r="A6" s="303" t="s">
        <v>35</v>
      </c>
      <c r="B6" s="380">
        <v>9906</v>
      </c>
      <c r="C6" s="281">
        <v>8894</v>
      </c>
      <c r="D6" s="335">
        <v>8832</v>
      </c>
      <c r="E6" s="282">
        <v>53</v>
      </c>
      <c r="F6" s="282" t="s">
        <v>445</v>
      </c>
      <c r="G6" s="283" t="s">
        <v>445</v>
      </c>
      <c r="H6" s="280">
        <v>958</v>
      </c>
      <c r="I6" s="280">
        <v>54</v>
      </c>
      <c r="J6" s="77" t="s">
        <v>433</v>
      </c>
      <c r="L6" s="93"/>
    </row>
    <row r="7" spans="1:24" x14ac:dyDescent="0.35">
      <c r="A7" s="303" t="s">
        <v>36</v>
      </c>
      <c r="B7" s="380">
        <v>7202</v>
      </c>
      <c r="C7" s="281">
        <v>6356</v>
      </c>
      <c r="D7" s="378">
        <v>6340</v>
      </c>
      <c r="E7" s="425">
        <v>16</v>
      </c>
      <c r="F7" s="425">
        <v>0</v>
      </c>
      <c r="G7" s="283">
        <v>0</v>
      </c>
      <c r="H7" s="280">
        <v>802</v>
      </c>
      <c r="I7" s="280">
        <v>44</v>
      </c>
      <c r="J7" s="77"/>
      <c r="L7" s="93"/>
    </row>
    <row r="8" spans="1:24" x14ac:dyDescent="0.35">
      <c r="A8" s="303" t="s">
        <v>37</v>
      </c>
      <c r="B8" s="380">
        <v>6879</v>
      </c>
      <c r="C8" s="281">
        <v>6112</v>
      </c>
      <c r="D8" s="378">
        <v>6095</v>
      </c>
      <c r="E8" s="425">
        <v>12</v>
      </c>
      <c r="F8" s="425" t="s">
        <v>445</v>
      </c>
      <c r="G8" s="283" t="s">
        <v>445</v>
      </c>
      <c r="H8" s="284">
        <v>744</v>
      </c>
      <c r="I8" s="284">
        <v>23</v>
      </c>
      <c r="J8" s="77"/>
      <c r="L8" s="93"/>
    </row>
    <row r="9" spans="1:24" x14ac:dyDescent="0.35">
      <c r="A9" s="303" t="s">
        <v>38</v>
      </c>
      <c r="B9" s="380">
        <v>5559</v>
      </c>
      <c r="C9" s="281">
        <v>4839</v>
      </c>
      <c r="D9" s="378">
        <v>4830</v>
      </c>
      <c r="E9" s="425" t="s">
        <v>445</v>
      </c>
      <c r="F9" s="425" t="s">
        <v>445</v>
      </c>
      <c r="G9" s="283" t="s">
        <v>445</v>
      </c>
      <c r="H9" s="284">
        <v>697</v>
      </c>
      <c r="I9" s="284">
        <v>23</v>
      </c>
      <c r="J9" s="77"/>
      <c r="L9" s="93"/>
    </row>
    <row r="10" spans="1:24" x14ac:dyDescent="0.35">
      <c r="A10" s="303" t="s">
        <v>39</v>
      </c>
      <c r="B10" s="380">
        <v>6113</v>
      </c>
      <c r="C10" s="281">
        <v>5167</v>
      </c>
      <c r="D10" s="378">
        <v>5130</v>
      </c>
      <c r="E10" s="425">
        <v>37</v>
      </c>
      <c r="F10" s="425">
        <v>0</v>
      </c>
      <c r="G10" s="283">
        <v>0</v>
      </c>
      <c r="H10" s="284">
        <v>927</v>
      </c>
      <c r="I10" s="284">
        <v>19</v>
      </c>
      <c r="J10" s="77"/>
      <c r="L10" s="93"/>
    </row>
    <row r="11" spans="1:24" x14ac:dyDescent="0.35">
      <c r="A11" s="303" t="s">
        <v>40</v>
      </c>
      <c r="B11" s="380">
        <v>2087</v>
      </c>
      <c r="C11" s="281">
        <v>1670</v>
      </c>
      <c r="D11" s="378">
        <v>1618</v>
      </c>
      <c r="E11" s="425">
        <v>47</v>
      </c>
      <c r="F11" s="425" t="s">
        <v>445</v>
      </c>
      <c r="G11" s="283" t="s">
        <v>445</v>
      </c>
      <c r="H11" s="284">
        <v>406</v>
      </c>
      <c r="I11" s="284">
        <v>11</v>
      </c>
      <c r="J11" s="77"/>
      <c r="L11" s="93"/>
      <c r="M11" s="113"/>
    </row>
    <row r="12" spans="1:24" x14ac:dyDescent="0.35">
      <c r="A12" s="303" t="s">
        <v>41</v>
      </c>
      <c r="B12" s="380">
        <v>12134</v>
      </c>
      <c r="C12" s="281">
        <v>10202</v>
      </c>
      <c r="D12" s="378">
        <v>10118</v>
      </c>
      <c r="E12" s="425">
        <v>77</v>
      </c>
      <c r="F12" s="425">
        <v>0</v>
      </c>
      <c r="G12" s="283">
        <v>7</v>
      </c>
      <c r="H12" s="284">
        <v>1883</v>
      </c>
      <c r="I12" s="284">
        <v>49</v>
      </c>
      <c r="J12" s="77"/>
      <c r="L12" s="93"/>
      <c r="M12" s="113"/>
    </row>
    <row r="13" spans="1:24" x14ac:dyDescent="0.35">
      <c r="A13" s="303" t="s">
        <v>42</v>
      </c>
      <c r="B13" s="380">
        <v>15350</v>
      </c>
      <c r="C13" s="281">
        <v>13525</v>
      </c>
      <c r="D13" s="378">
        <v>13491</v>
      </c>
      <c r="E13" s="425">
        <v>31</v>
      </c>
      <c r="F13" s="425" t="s">
        <v>445</v>
      </c>
      <c r="G13" s="283" t="s">
        <v>445</v>
      </c>
      <c r="H13" s="284">
        <v>1764</v>
      </c>
      <c r="I13" s="284">
        <v>61</v>
      </c>
      <c r="J13" s="77"/>
      <c r="L13" s="93"/>
      <c r="M13" s="113"/>
    </row>
    <row r="14" spans="1:24" x14ac:dyDescent="0.35">
      <c r="A14" s="303" t="s">
        <v>43</v>
      </c>
      <c r="B14" s="380">
        <v>5749</v>
      </c>
      <c r="C14" s="281">
        <v>5134</v>
      </c>
      <c r="D14" s="378">
        <v>5121</v>
      </c>
      <c r="E14" s="425">
        <v>9</v>
      </c>
      <c r="F14" s="425">
        <v>0</v>
      </c>
      <c r="G14" s="283">
        <v>4</v>
      </c>
      <c r="H14" s="284">
        <v>591</v>
      </c>
      <c r="I14" s="284">
        <v>24</v>
      </c>
      <c r="J14" s="77"/>
      <c r="L14" s="93"/>
      <c r="M14" s="113"/>
    </row>
    <row r="15" spans="1:24" x14ac:dyDescent="0.35">
      <c r="A15" s="303" t="s">
        <v>44</v>
      </c>
      <c r="B15" s="380">
        <v>8852</v>
      </c>
      <c r="C15" s="281">
        <v>7938</v>
      </c>
      <c r="D15" s="378">
        <v>7921</v>
      </c>
      <c r="E15" s="425">
        <v>13</v>
      </c>
      <c r="F15" s="425" t="s">
        <v>445</v>
      </c>
      <c r="G15" s="283" t="s">
        <v>445</v>
      </c>
      <c r="H15" s="284">
        <v>888</v>
      </c>
      <c r="I15" s="284">
        <v>26</v>
      </c>
      <c r="J15" s="77"/>
      <c r="L15" s="93"/>
      <c r="M15" s="113"/>
    </row>
    <row r="16" spans="1:24" x14ac:dyDescent="0.35">
      <c r="A16" s="303" t="s">
        <v>45</v>
      </c>
      <c r="B16" s="380">
        <v>3910</v>
      </c>
      <c r="C16" s="281">
        <v>3493</v>
      </c>
      <c r="D16" s="425" t="s">
        <v>445</v>
      </c>
      <c r="E16" s="425" t="s">
        <v>445</v>
      </c>
      <c r="F16" s="425">
        <v>0</v>
      </c>
      <c r="G16" s="283">
        <v>0</v>
      </c>
      <c r="H16" s="284" t="s">
        <v>445</v>
      </c>
      <c r="I16" s="284" t="s">
        <v>445</v>
      </c>
      <c r="J16" s="77"/>
      <c r="L16" s="93"/>
      <c r="M16" s="113"/>
    </row>
    <row r="17" spans="1:13" x14ac:dyDescent="0.35">
      <c r="A17" s="303" t="s">
        <v>471</v>
      </c>
      <c r="B17" s="380">
        <v>259</v>
      </c>
      <c r="C17" s="281">
        <v>217</v>
      </c>
      <c r="D17" s="426" t="s">
        <v>445</v>
      </c>
      <c r="E17" s="425" t="s">
        <v>445</v>
      </c>
      <c r="F17" s="425">
        <v>0</v>
      </c>
      <c r="G17" s="283" t="s">
        <v>445</v>
      </c>
      <c r="H17" s="284" t="s">
        <v>445</v>
      </c>
      <c r="I17" s="284" t="s">
        <v>445</v>
      </c>
      <c r="J17" s="77"/>
      <c r="L17" s="93"/>
      <c r="M17" s="113"/>
    </row>
    <row r="18" spans="1:13" x14ac:dyDescent="0.35">
      <c r="A18" s="303" t="s">
        <v>46</v>
      </c>
      <c r="B18" s="380">
        <v>193</v>
      </c>
      <c r="C18" s="281">
        <v>168</v>
      </c>
      <c r="D18" s="425" t="s">
        <v>445</v>
      </c>
      <c r="E18" s="425" t="s">
        <v>445</v>
      </c>
      <c r="F18" s="425">
        <v>0</v>
      </c>
      <c r="G18" s="283">
        <v>0</v>
      </c>
      <c r="H18" s="284">
        <v>25</v>
      </c>
      <c r="I18" s="284">
        <v>0</v>
      </c>
      <c r="J18" s="77"/>
      <c r="L18" s="93"/>
      <c r="M18" s="113"/>
    </row>
    <row r="19" spans="1:13" x14ac:dyDescent="0.35">
      <c r="A19" s="303" t="s">
        <v>47</v>
      </c>
      <c r="B19" s="380">
        <v>6946</v>
      </c>
      <c r="C19" s="281">
        <v>6012</v>
      </c>
      <c r="D19" s="378">
        <v>5981</v>
      </c>
      <c r="E19" s="425">
        <v>13</v>
      </c>
      <c r="F19" s="425">
        <v>7</v>
      </c>
      <c r="G19" s="283">
        <v>11</v>
      </c>
      <c r="H19" s="284">
        <v>905</v>
      </c>
      <c r="I19" s="284">
        <v>29</v>
      </c>
      <c r="J19" s="77"/>
      <c r="L19" s="93"/>
      <c r="M19" s="113"/>
    </row>
    <row r="20" spans="1:13" x14ac:dyDescent="0.35">
      <c r="A20" s="303" t="s">
        <v>472</v>
      </c>
      <c r="B20" s="380">
        <v>98</v>
      </c>
      <c r="C20" s="281">
        <v>89</v>
      </c>
      <c r="D20" s="425" t="s">
        <v>445</v>
      </c>
      <c r="E20" s="425" t="s">
        <v>445</v>
      </c>
      <c r="F20" s="425">
        <v>0</v>
      </c>
      <c r="G20" s="283">
        <v>0</v>
      </c>
      <c r="H20" s="284">
        <v>9</v>
      </c>
      <c r="I20" s="284">
        <v>0</v>
      </c>
      <c r="J20" s="77"/>
      <c r="L20" s="93"/>
    </row>
    <row r="21" spans="1:13" ht="14.25" customHeight="1" x14ac:dyDescent="0.35">
      <c r="A21" s="163" t="s">
        <v>21</v>
      </c>
      <c r="B21" s="48"/>
      <c r="C21" s="48"/>
      <c r="D21" s="88"/>
      <c r="E21" s="88"/>
      <c r="F21" s="88"/>
      <c r="G21" s="48"/>
      <c r="H21" s="48"/>
      <c r="I21" s="48"/>
      <c r="J21" s="48"/>
    </row>
    <row r="22" spans="1:13" x14ac:dyDescent="0.35">
      <c r="A22" s="85"/>
      <c r="D22" s="88"/>
      <c r="E22" s="88"/>
      <c r="F22" s="88"/>
    </row>
    <row r="23" spans="1:13" x14ac:dyDescent="0.35">
      <c r="D23" s="88"/>
      <c r="E23" s="88"/>
      <c r="F23" s="88"/>
    </row>
  </sheetData>
  <pageMargins left="0.7" right="0.7" top="0.75" bottom="0.75" header="0.3" footer="0.3"/>
  <pageSetup paperSize="9" orientation="portrait" r:id="rId1"/>
  <headerFooter>
    <oddHeader>&amp;C&amp;"Arial"&amp;12&amp;K000000 OFFICIAL-SENSITIVE&amp;1#_x000D_</oddHeader>
    <oddFooter>&amp;C_x000D_&amp;1#&amp;"Arial"&amp;12&amp;K000000 OFFICIAL-SENSITIVE</oddFooter>
  </headerFooter>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BBA8AC"/>
  </sheetPr>
  <dimension ref="A1:Y24"/>
  <sheetViews>
    <sheetView showGridLines="0" zoomScaleNormal="100" workbookViewId="0">
      <selection activeCell="A3" sqref="A3:O3"/>
    </sheetView>
  </sheetViews>
  <sheetFormatPr defaultColWidth="9.1796875" defaultRowHeight="14" x14ac:dyDescent="0.35"/>
  <cols>
    <col min="1" max="1" width="19.1796875" style="19" customWidth="1"/>
    <col min="2" max="2" width="12.6328125" style="19" customWidth="1"/>
    <col min="3" max="3" width="13.7265625" style="19" customWidth="1"/>
    <col min="4" max="4" width="12.7265625" style="19" customWidth="1"/>
    <col min="5" max="12" width="12.6328125" style="19" bestFit="1" customWidth="1"/>
    <col min="13" max="13" width="7.6328125" style="19" customWidth="1"/>
    <col min="14" max="14" width="9.81640625" style="19" customWidth="1"/>
    <col min="15" max="15" width="13.54296875" style="19" customWidth="1"/>
    <col min="16" max="16" width="9.1796875" style="19"/>
    <col min="17" max="17" width="5.54296875" style="19" customWidth="1"/>
    <col min="18" max="16384" width="9.1796875" style="19"/>
  </cols>
  <sheetData>
    <row r="1" spans="1:25" ht="21" customHeight="1" x14ac:dyDescent="0.35">
      <c r="A1" s="165" t="s">
        <v>475</v>
      </c>
      <c r="B1" s="165"/>
      <c r="C1" s="165"/>
      <c r="D1" s="165"/>
      <c r="E1" s="165"/>
      <c r="F1" s="165"/>
      <c r="G1" s="165"/>
      <c r="H1" s="165"/>
      <c r="I1" s="165"/>
      <c r="J1" s="165"/>
      <c r="K1" s="165"/>
      <c r="L1" s="165"/>
      <c r="M1" s="165"/>
      <c r="N1" s="165"/>
      <c r="O1" s="165"/>
      <c r="P1" s="165"/>
      <c r="Q1" s="165"/>
      <c r="R1" s="165"/>
      <c r="S1" s="165"/>
      <c r="T1" s="165"/>
      <c r="U1" s="165"/>
      <c r="V1" s="165"/>
      <c r="W1" s="24"/>
      <c r="X1" s="24"/>
      <c r="Y1" s="24"/>
    </row>
    <row r="2" spans="1:25" ht="18" x14ac:dyDescent="0.35">
      <c r="A2" s="25" t="s">
        <v>344</v>
      </c>
      <c r="B2" s="4"/>
      <c r="C2" s="4"/>
      <c r="D2" s="5"/>
      <c r="E2" s="5"/>
      <c r="F2" s="6"/>
      <c r="G2" s="5"/>
      <c r="H2" s="6"/>
      <c r="I2" s="5"/>
      <c r="J2" s="6"/>
      <c r="K2" s="5"/>
      <c r="L2" s="6"/>
      <c r="M2" s="5"/>
      <c r="N2" s="6"/>
      <c r="O2" s="5"/>
      <c r="P2" s="5"/>
      <c r="Q2" s="6"/>
      <c r="R2" s="5"/>
      <c r="S2" s="6"/>
      <c r="T2" s="5"/>
      <c r="U2" s="4"/>
      <c r="V2" s="4"/>
      <c r="W2" s="4"/>
      <c r="X2" s="4"/>
      <c r="Y2" s="4"/>
    </row>
    <row r="3" spans="1:25" s="79" customFormat="1" ht="36.5" customHeight="1" x14ac:dyDescent="0.35">
      <c r="A3" s="186" t="s">
        <v>61</v>
      </c>
      <c r="B3" s="186" t="s">
        <v>32</v>
      </c>
      <c r="C3" s="186" t="s">
        <v>356</v>
      </c>
      <c r="D3" s="186" t="s">
        <v>378</v>
      </c>
      <c r="E3" s="186" t="s">
        <v>379</v>
      </c>
      <c r="F3" s="186" t="s">
        <v>380</v>
      </c>
      <c r="G3" s="186" t="s">
        <v>381</v>
      </c>
      <c r="H3" s="186" t="s">
        <v>382</v>
      </c>
      <c r="I3" s="186" t="s">
        <v>383</v>
      </c>
      <c r="J3" s="186" t="s">
        <v>384</v>
      </c>
      <c r="K3" s="186" t="s">
        <v>385</v>
      </c>
      <c r="L3" s="186" t="s">
        <v>386</v>
      </c>
      <c r="M3" s="186" t="s">
        <v>30</v>
      </c>
      <c r="N3" s="186" t="s">
        <v>33</v>
      </c>
      <c r="O3" s="186" t="s">
        <v>469</v>
      </c>
      <c r="P3" s="240" t="s">
        <v>284</v>
      </c>
      <c r="Q3" s="293"/>
    </row>
    <row r="4" spans="1:25" x14ac:dyDescent="0.35">
      <c r="A4" s="286" t="s">
        <v>31</v>
      </c>
      <c r="B4" s="287">
        <v>97547</v>
      </c>
      <c r="C4" s="288">
        <v>85681</v>
      </c>
      <c r="D4" s="287">
        <v>34991</v>
      </c>
      <c r="E4" s="287">
        <v>20973</v>
      </c>
      <c r="F4" s="287">
        <v>12284</v>
      </c>
      <c r="G4" s="287">
        <v>6346</v>
      </c>
      <c r="H4" s="287">
        <v>4103</v>
      </c>
      <c r="I4" s="287">
        <v>2207</v>
      </c>
      <c r="J4" s="287">
        <v>1731</v>
      </c>
      <c r="K4" s="287">
        <v>485</v>
      </c>
      <c r="L4" s="287">
        <v>1988</v>
      </c>
      <c r="M4" s="287">
        <v>573</v>
      </c>
      <c r="N4" s="288">
        <v>11463</v>
      </c>
      <c r="O4" s="287">
        <v>403</v>
      </c>
      <c r="P4" s="77" t="s">
        <v>570</v>
      </c>
      <c r="Q4" s="48"/>
    </row>
    <row r="5" spans="1:25" x14ac:dyDescent="0.35">
      <c r="A5" s="303" t="s">
        <v>473</v>
      </c>
      <c r="B5" s="289">
        <v>61</v>
      </c>
      <c r="C5" s="290">
        <v>23</v>
      </c>
      <c r="D5" s="291">
        <v>14</v>
      </c>
      <c r="E5" s="291">
        <v>4</v>
      </c>
      <c r="F5" s="291" t="s">
        <v>445</v>
      </c>
      <c r="G5" s="291" t="s">
        <v>445</v>
      </c>
      <c r="H5" s="291">
        <v>0</v>
      </c>
      <c r="I5" s="291">
        <v>0</v>
      </c>
      <c r="J5" s="291">
        <v>0</v>
      </c>
      <c r="K5" s="291">
        <v>0</v>
      </c>
      <c r="L5" s="291">
        <v>0</v>
      </c>
      <c r="M5" s="291" t="s">
        <v>445</v>
      </c>
      <c r="N5" s="290">
        <v>3</v>
      </c>
      <c r="O5" s="289">
        <v>35</v>
      </c>
      <c r="P5" s="213" t="s">
        <v>430</v>
      </c>
      <c r="Q5" s="285"/>
    </row>
    <row r="6" spans="1:25" x14ac:dyDescent="0.35">
      <c r="A6" s="303" t="s">
        <v>48</v>
      </c>
      <c r="B6" s="289">
        <v>1302</v>
      </c>
      <c r="C6" s="290">
        <v>1275</v>
      </c>
      <c r="D6" s="291">
        <v>656</v>
      </c>
      <c r="E6" s="291">
        <v>309</v>
      </c>
      <c r="F6" s="291" t="s">
        <v>445</v>
      </c>
      <c r="G6" s="291" t="s">
        <v>445</v>
      </c>
      <c r="H6" s="291">
        <v>37</v>
      </c>
      <c r="I6" s="291">
        <v>10</v>
      </c>
      <c r="J6" s="291">
        <v>13</v>
      </c>
      <c r="K6" s="291">
        <v>4</v>
      </c>
      <c r="L6" s="291">
        <v>14</v>
      </c>
      <c r="M6" s="292" t="s">
        <v>445</v>
      </c>
      <c r="N6" s="289" t="s">
        <v>445</v>
      </c>
      <c r="O6" s="289" t="s">
        <v>445</v>
      </c>
      <c r="P6" s="213" t="s">
        <v>431</v>
      </c>
      <c r="Q6" s="285"/>
    </row>
    <row r="7" spans="1:25" x14ac:dyDescent="0.35">
      <c r="A7" s="303" t="s">
        <v>49</v>
      </c>
      <c r="B7" s="289">
        <v>3010</v>
      </c>
      <c r="C7" s="290">
        <v>2941</v>
      </c>
      <c r="D7" s="291">
        <v>1341</v>
      </c>
      <c r="E7" s="291">
        <v>706</v>
      </c>
      <c r="F7" s="291">
        <v>408</v>
      </c>
      <c r="G7" s="291">
        <v>194</v>
      </c>
      <c r="H7" s="291">
        <v>115</v>
      </c>
      <c r="I7" s="291">
        <v>51</v>
      </c>
      <c r="J7" s="291">
        <v>38</v>
      </c>
      <c r="K7" s="291">
        <v>4</v>
      </c>
      <c r="L7" s="291">
        <v>36</v>
      </c>
      <c r="M7" s="291">
        <v>48</v>
      </c>
      <c r="N7" s="290">
        <v>69</v>
      </c>
      <c r="O7" s="289">
        <v>0</v>
      </c>
      <c r="P7" s="213"/>
      <c r="Q7" s="285"/>
    </row>
    <row r="8" spans="1:25" x14ac:dyDescent="0.35">
      <c r="A8" s="303" t="s">
        <v>50</v>
      </c>
      <c r="B8" s="289">
        <v>5854</v>
      </c>
      <c r="C8" s="290">
        <v>5702</v>
      </c>
      <c r="D8" s="291">
        <v>2574</v>
      </c>
      <c r="E8" s="291">
        <v>1416</v>
      </c>
      <c r="F8" s="291">
        <v>789</v>
      </c>
      <c r="G8" s="291">
        <v>363</v>
      </c>
      <c r="H8" s="291">
        <v>231</v>
      </c>
      <c r="I8" s="291">
        <v>118</v>
      </c>
      <c r="J8" s="291">
        <v>74</v>
      </c>
      <c r="K8" s="291">
        <v>14</v>
      </c>
      <c r="L8" s="291">
        <v>59</v>
      </c>
      <c r="M8" s="291">
        <v>64</v>
      </c>
      <c r="N8" s="290">
        <v>133</v>
      </c>
      <c r="O8" s="289">
        <v>19</v>
      </c>
      <c r="P8" s="213"/>
      <c r="Q8" s="285"/>
    </row>
    <row r="9" spans="1:25" x14ac:dyDescent="0.35">
      <c r="A9" s="303" t="s">
        <v>51</v>
      </c>
      <c r="B9" s="289">
        <v>10781</v>
      </c>
      <c r="C9" s="290">
        <v>10484</v>
      </c>
      <c r="D9" s="291">
        <v>4378</v>
      </c>
      <c r="E9" s="291">
        <v>2666</v>
      </c>
      <c r="F9" s="291">
        <v>1522</v>
      </c>
      <c r="G9" s="291">
        <v>756</v>
      </c>
      <c r="H9" s="291">
        <v>502</v>
      </c>
      <c r="I9" s="291">
        <v>203</v>
      </c>
      <c r="J9" s="291">
        <v>172</v>
      </c>
      <c r="K9" s="291">
        <v>44</v>
      </c>
      <c r="L9" s="291">
        <v>174</v>
      </c>
      <c r="M9" s="291">
        <v>67</v>
      </c>
      <c r="N9" s="290">
        <v>261</v>
      </c>
      <c r="O9" s="289">
        <v>36</v>
      </c>
      <c r="P9" s="213"/>
      <c r="Q9" s="285"/>
    </row>
    <row r="10" spans="1:25" x14ac:dyDescent="0.35">
      <c r="A10" s="303" t="s">
        <v>52</v>
      </c>
      <c r="B10" s="289">
        <v>11294</v>
      </c>
      <c r="C10" s="290">
        <v>10856</v>
      </c>
      <c r="D10" s="291">
        <v>4374</v>
      </c>
      <c r="E10" s="291">
        <v>2720</v>
      </c>
      <c r="F10" s="291">
        <v>1579</v>
      </c>
      <c r="G10" s="291">
        <v>771</v>
      </c>
      <c r="H10" s="291">
        <v>538</v>
      </c>
      <c r="I10" s="291">
        <v>275</v>
      </c>
      <c r="J10" s="291">
        <v>196</v>
      </c>
      <c r="K10" s="291">
        <v>58</v>
      </c>
      <c r="L10" s="291">
        <v>266</v>
      </c>
      <c r="M10" s="291">
        <v>79</v>
      </c>
      <c r="N10" s="290">
        <v>386</v>
      </c>
      <c r="O10" s="289">
        <v>52</v>
      </c>
      <c r="P10" s="213"/>
      <c r="Q10" s="285"/>
    </row>
    <row r="11" spans="1:25" x14ac:dyDescent="0.35">
      <c r="A11" s="303" t="s">
        <v>53</v>
      </c>
      <c r="B11" s="289">
        <v>11524</v>
      </c>
      <c r="C11" s="290">
        <v>10927</v>
      </c>
      <c r="D11" s="291">
        <v>4182</v>
      </c>
      <c r="E11" s="291">
        <v>2650</v>
      </c>
      <c r="F11" s="291">
        <v>1652</v>
      </c>
      <c r="G11" s="291">
        <v>899</v>
      </c>
      <c r="H11" s="291">
        <v>591</v>
      </c>
      <c r="I11" s="291">
        <v>304</v>
      </c>
      <c r="J11" s="291">
        <v>243</v>
      </c>
      <c r="K11" s="291">
        <v>74</v>
      </c>
      <c r="L11" s="291">
        <v>274</v>
      </c>
      <c r="M11" s="291">
        <v>58</v>
      </c>
      <c r="N11" s="290">
        <v>552</v>
      </c>
      <c r="O11" s="289">
        <v>45</v>
      </c>
      <c r="P11" s="213"/>
      <c r="Q11" s="285"/>
    </row>
    <row r="12" spans="1:25" x14ac:dyDescent="0.35">
      <c r="A12" s="303" t="s">
        <v>54</v>
      </c>
      <c r="B12" s="289">
        <v>9208</v>
      </c>
      <c r="C12" s="290">
        <v>8442</v>
      </c>
      <c r="D12" s="291">
        <v>3073</v>
      </c>
      <c r="E12" s="291">
        <v>2033</v>
      </c>
      <c r="F12" s="291">
        <v>1317</v>
      </c>
      <c r="G12" s="291">
        <v>706</v>
      </c>
      <c r="H12" s="291">
        <v>480</v>
      </c>
      <c r="I12" s="291">
        <v>257</v>
      </c>
      <c r="J12" s="291">
        <v>232</v>
      </c>
      <c r="K12" s="291">
        <v>42</v>
      </c>
      <c r="L12" s="291">
        <v>244</v>
      </c>
      <c r="M12" s="291">
        <v>58</v>
      </c>
      <c r="N12" s="290">
        <v>714</v>
      </c>
      <c r="O12" s="289">
        <v>52</v>
      </c>
      <c r="P12" s="213"/>
      <c r="Q12" s="285"/>
    </row>
    <row r="13" spans="1:25" x14ac:dyDescent="0.35">
      <c r="A13" s="303" t="s">
        <v>55</v>
      </c>
      <c r="B13" s="289">
        <v>9300</v>
      </c>
      <c r="C13" s="290">
        <v>8205</v>
      </c>
      <c r="D13" s="291">
        <v>3131</v>
      </c>
      <c r="E13" s="291">
        <v>1945</v>
      </c>
      <c r="F13" s="291">
        <v>1225</v>
      </c>
      <c r="G13" s="291">
        <v>679</v>
      </c>
      <c r="H13" s="291">
        <v>415</v>
      </c>
      <c r="I13" s="291">
        <v>274</v>
      </c>
      <c r="J13" s="291">
        <v>195</v>
      </c>
      <c r="K13" s="291">
        <v>74</v>
      </c>
      <c r="L13" s="291">
        <v>231</v>
      </c>
      <c r="M13" s="291">
        <v>36</v>
      </c>
      <c r="N13" s="290">
        <v>1041</v>
      </c>
      <c r="O13" s="289">
        <v>54</v>
      </c>
      <c r="P13" s="213"/>
      <c r="Q13" s="285"/>
    </row>
    <row r="14" spans="1:25" x14ac:dyDescent="0.35">
      <c r="A14" s="303" t="s">
        <v>56</v>
      </c>
      <c r="B14" s="289">
        <v>9594</v>
      </c>
      <c r="C14" s="290">
        <v>7988</v>
      </c>
      <c r="D14" s="291">
        <v>3189</v>
      </c>
      <c r="E14" s="291">
        <v>1883</v>
      </c>
      <c r="F14" s="291">
        <v>1125</v>
      </c>
      <c r="G14" s="291">
        <v>609</v>
      </c>
      <c r="H14" s="291">
        <v>421</v>
      </c>
      <c r="I14" s="291">
        <v>256</v>
      </c>
      <c r="J14" s="291">
        <v>188</v>
      </c>
      <c r="K14" s="291">
        <v>55</v>
      </c>
      <c r="L14" s="291">
        <v>227</v>
      </c>
      <c r="M14" s="291">
        <v>35</v>
      </c>
      <c r="N14" s="290">
        <v>1553</v>
      </c>
      <c r="O14" s="289">
        <v>53</v>
      </c>
      <c r="P14" s="213"/>
      <c r="Q14" s="285"/>
    </row>
    <row r="15" spans="1:25" x14ac:dyDescent="0.35">
      <c r="A15" s="303" t="s">
        <v>57</v>
      </c>
      <c r="B15" s="289">
        <v>9616</v>
      </c>
      <c r="C15" s="290">
        <v>7690</v>
      </c>
      <c r="D15" s="291">
        <v>3340</v>
      </c>
      <c r="E15" s="291">
        <v>1787</v>
      </c>
      <c r="F15" s="291">
        <v>1028</v>
      </c>
      <c r="G15" s="291">
        <v>551</v>
      </c>
      <c r="H15" s="291">
        <v>329</v>
      </c>
      <c r="I15" s="291">
        <v>189</v>
      </c>
      <c r="J15" s="291">
        <v>169</v>
      </c>
      <c r="K15" s="291">
        <v>47</v>
      </c>
      <c r="L15" s="291">
        <v>205</v>
      </c>
      <c r="M15" s="291">
        <v>45</v>
      </c>
      <c r="N15" s="290">
        <v>1893</v>
      </c>
      <c r="O15" s="289">
        <v>33</v>
      </c>
      <c r="P15" s="213"/>
      <c r="Q15" s="48"/>
    </row>
    <row r="16" spans="1:25" x14ac:dyDescent="0.35">
      <c r="A16" s="303" t="s">
        <v>58</v>
      </c>
      <c r="B16" s="289">
        <v>8390</v>
      </c>
      <c r="C16" s="290">
        <v>6468</v>
      </c>
      <c r="D16" s="291">
        <v>2850</v>
      </c>
      <c r="E16" s="291">
        <v>1673</v>
      </c>
      <c r="F16" s="291">
        <v>832</v>
      </c>
      <c r="G16" s="291">
        <v>392</v>
      </c>
      <c r="H16" s="291">
        <v>239</v>
      </c>
      <c r="I16" s="291">
        <v>147</v>
      </c>
      <c r="J16" s="291">
        <v>121</v>
      </c>
      <c r="K16" s="291">
        <v>38</v>
      </c>
      <c r="L16" s="291">
        <v>141</v>
      </c>
      <c r="M16" s="291">
        <v>35</v>
      </c>
      <c r="N16" s="290">
        <v>1907</v>
      </c>
      <c r="O16" s="289">
        <v>15</v>
      </c>
      <c r="P16" s="213"/>
      <c r="Q16" s="48"/>
    </row>
    <row r="17" spans="1:17" x14ac:dyDescent="0.35">
      <c r="A17" s="303" t="s">
        <v>474</v>
      </c>
      <c r="B17" s="289">
        <v>7613</v>
      </c>
      <c r="C17" s="290">
        <v>4680</v>
      </c>
      <c r="D17" s="291">
        <v>1889</v>
      </c>
      <c r="E17" s="291">
        <v>1181</v>
      </c>
      <c r="F17" s="291">
        <v>656</v>
      </c>
      <c r="G17" s="291">
        <v>360</v>
      </c>
      <c r="H17" s="291">
        <v>205</v>
      </c>
      <c r="I17" s="291">
        <v>123</v>
      </c>
      <c r="J17" s="291">
        <v>90</v>
      </c>
      <c r="K17" s="291">
        <v>31</v>
      </c>
      <c r="L17" s="291">
        <v>117</v>
      </c>
      <c r="M17" s="292">
        <v>28</v>
      </c>
      <c r="N17" s="289" t="s">
        <v>445</v>
      </c>
      <c r="O17" s="289" t="s">
        <v>445</v>
      </c>
      <c r="P17" s="213"/>
      <c r="Q17" s="48"/>
    </row>
    <row r="18" spans="1:17" ht="14.25" customHeight="1" x14ac:dyDescent="0.35">
      <c r="A18" s="163" t="s">
        <v>21</v>
      </c>
      <c r="B18" s="275"/>
      <c r="C18" s="275"/>
      <c r="D18" s="275"/>
      <c r="E18" s="275"/>
      <c r="F18" s="276"/>
      <c r="G18" s="275"/>
      <c r="H18" s="276"/>
      <c r="I18" s="275"/>
      <c r="J18" s="276"/>
      <c r="K18" s="275"/>
      <c r="L18" s="276"/>
      <c r="M18" s="275"/>
      <c r="N18" s="276"/>
      <c r="O18" s="275"/>
      <c r="P18" s="77"/>
      <c r="Q18" s="48"/>
    </row>
    <row r="19" spans="1:17" ht="14.25" customHeight="1" x14ac:dyDescent="0.35">
      <c r="A19" s="77"/>
      <c r="B19" s="4"/>
      <c r="C19" s="4"/>
      <c r="D19" s="5"/>
      <c r="E19" s="5"/>
      <c r="F19" s="6"/>
      <c r="G19" s="5"/>
      <c r="H19" s="6"/>
      <c r="I19" s="5"/>
      <c r="J19" s="6"/>
      <c r="K19" s="5"/>
      <c r="L19" s="6"/>
      <c r="M19" s="5"/>
      <c r="N19" s="6"/>
      <c r="O19" s="5"/>
      <c r="P19" s="48"/>
      <c r="Q19" s="48"/>
    </row>
    <row r="20" spans="1:17" ht="14.25" customHeight="1" x14ac:dyDescent="0.35">
      <c r="A20" s="101"/>
      <c r="B20" s="4"/>
      <c r="C20" s="4"/>
      <c r="D20" s="5"/>
      <c r="E20" s="5"/>
      <c r="F20" s="6"/>
      <c r="G20" s="5"/>
      <c r="H20" s="6"/>
      <c r="I20" s="5"/>
      <c r="J20" s="6"/>
      <c r="K20" s="5"/>
      <c r="L20" s="6"/>
      <c r="M20" s="5"/>
      <c r="N20" s="6"/>
      <c r="O20" s="5"/>
      <c r="P20" s="48"/>
      <c r="Q20" s="48"/>
    </row>
    <row r="21" spans="1:17" s="88" customFormat="1" ht="14.25" customHeight="1" x14ac:dyDescent="0.35">
      <c r="A21" s="101"/>
      <c r="B21" s="48"/>
      <c r="C21" s="48"/>
      <c r="D21" s="48"/>
      <c r="E21" s="48"/>
      <c r="F21" s="48"/>
      <c r="G21" s="48"/>
      <c r="H21" s="48"/>
      <c r="I21" s="48"/>
      <c r="J21" s="48"/>
      <c r="K21" s="48"/>
      <c r="L21" s="48"/>
      <c r="M21" s="48"/>
      <c r="N21" s="48"/>
      <c r="O21" s="48"/>
      <c r="P21" s="48"/>
      <c r="Q21" s="48"/>
    </row>
    <row r="22" spans="1:17" x14ac:dyDescent="0.35">
      <c r="A22" s="48"/>
      <c r="B22" s="48"/>
      <c r="C22" s="48"/>
      <c r="D22" s="48"/>
      <c r="E22" s="48"/>
      <c r="F22" s="48"/>
      <c r="G22" s="48"/>
      <c r="H22" s="48"/>
      <c r="I22" s="48"/>
      <c r="J22" s="48"/>
      <c r="K22" s="48"/>
      <c r="L22" s="48"/>
      <c r="M22" s="48"/>
      <c r="N22" s="48"/>
      <c r="O22" s="48"/>
      <c r="P22" s="48"/>
      <c r="Q22" s="48"/>
    </row>
    <row r="23" spans="1:17" x14ac:dyDescent="0.35">
      <c r="A23" s="101"/>
      <c r="B23" s="48"/>
      <c r="C23" s="48"/>
      <c r="D23" s="48"/>
      <c r="E23" s="48"/>
      <c r="F23" s="48"/>
      <c r="G23" s="48"/>
      <c r="H23" s="48"/>
      <c r="I23" s="48"/>
      <c r="J23" s="48"/>
      <c r="K23" s="48"/>
      <c r="L23" s="48"/>
      <c r="M23" s="48"/>
      <c r="N23" s="48"/>
      <c r="O23" s="48"/>
      <c r="P23" s="48"/>
      <c r="Q23" s="48"/>
    </row>
    <row r="24" spans="1:17" x14ac:dyDescent="0.35">
      <c r="A24" s="48"/>
      <c r="B24" s="48"/>
      <c r="C24" s="48"/>
      <c r="D24" s="48"/>
      <c r="E24" s="48"/>
      <c r="F24" s="48"/>
      <c r="G24" s="48"/>
      <c r="H24" s="48"/>
      <c r="I24" s="48"/>
      <c r="J24" s="48"/>
      <c r="K24" s="48"/>
      <c r="L24" s="48"/>
      <c r="M24" s="48"/>
      <c r="N24" s="48"/>
      <c r="O24" s="48"/>
      <c r="P24" s="48"/>
      <c r="Q24" s="48"/>
    </row>
  </sheetData>
  <phoneticPr fontId="50" type="noConversion"/>
  <pageMargins left="0.7" right="0.7" top="0.75" bottom="0.75" header="0.3" footer="0.3"/>
  <pageSetup paperSize="9" orientation="portrait" r:id="rId1"/>
  <headerFooter>
    <oddHeader>&amp;C&amp;"Arial"&amp;12&amp;K000000 OFFICIAL-SENSITIVE&amp;1#_x000D_</oddHeader>
    <oddFooter>&amp;C_x000D_&amp;1#&amp;"Arial"&amp;12&amp;K000000 OFFICIAL-SENSITIVE</oddFooter>
  </headerFooter>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BBA8AC"/>
  </sheetPr>
  <dimension ref="A1:R12"/>
  <sheetViews>
    <sheetView showGridLines="0" zoomScaleNormal="100" workbookViewId="0">
      <selection activeCell="A3" sqref="A3:F3"/>
    </sheetView>
  </sheetViews>
  <sheetFormatPr defaultColWidth="9.1796875" defaultRowHeight="14" x14ac:dyDescent="0.35"/>
  <cols>
    <col min="1" max="1" width="27.54296875" style="19" customWidth="1"/>
    <col min="2" max="2" width="17.453125" style="19" customWidth="1"/>
    <col min="3" max="3" width="17.54296875" style="19" customWidth="1"/>
    <col min="4" max="4" width="17.453125" style="19" customWidth="1"/>
    <col min="5" max="5" width="17.54296875" style="19" customWidth="1"/>
    <col min="6" max="6" width="19.453125" style="19" customWidth="1"/>
    <col min="7" max="16384" width="9.1796875" style="19"/>
  </cols>
  <sheetData>
    <row r="1" spans="1:18" ht="18" x14ac:dyDescent="0.35">
      <c r="A1" s="295" t="s">
        <v>476</v>
      </c>
      <c r="B1" s="38"/>
      <c r="C1" s="38"/>
      <c r="D1" s="38"/>
      <c r="E1" s="38"/>
      <c r="F1" s="38"/>
      <c r="G1" s="38"/>
      <c r="H1" s="38"/>
      <c r="I1" s="38"/>
      <c r="J1" s="38"/>
      <c r="K1" s="38"/>
      <c r="L1" s="38"/>
      <c r="M1" s="38"/>
      <c r="N1" s="38"/>
      <c r="O1" s="38"/>
      <c r="P1" s="38"/>
      <c r="Q1" s="48"/>
      <c r="R1" s="48"/>
    </row>
    <row r="2" spans="1:18" ht="18" customHeight="1" x14ac:dyDescent="0.35">
      <c r="A2" s="25" t="s">
        <v>361</v>
      </c>
      <c r="B2" s="26"/>
      <c r="C2" s="26"/>
      <c r="D2" s="26"/>
      <c r="E2" s="26"/>
      <c r="F2" s="26"/>
      <c r="G2" s="26"/>
      <c r="H2" s="26"/>
      <c r="I2" s="26"/>
      <c r="J2" s="26"/>
      <c r="K2" s="26"/>
      <c r="L2" s="26"/>
      <c r="M2" s="26"/>
      <c r="N2" s="105"/>
      <c r="O2" s="293"/>
      <c r="P2" s="293"/>
      <c r="Q2" s="48"/>
      <c r="R2" s="48"/>
    </row>
    <row r="3" spans="1:18" ht="25" customHeight="1" x14ac:dyDescent="0.3">
      <c r="A3" s="405" t="s">
        <v>425</v>
      </c>
      <c r="B3" s="186" t="s">
        <v>339</v>
      </c>
      <c r="C3" s="186" t="s">
        <v>340</v>
      </c>
      <c r="D3" s="186" t="s">
        <v>341</v>
      </c>
      <c r="E3" s="186" t="s">
        <v>333</v>
      </c>
      <c r="F3" s="186" t="s">
        <v>420</v>
      </c>
      <c r="G3" s="48"/>
      <c r="H3" s="48"/>
      <c r="I3" s="48"/>
      <c r="J3" s="48"/>
      <c r="K3" s="61"/>
      <c r="L3" s="48"/>
      <c r="M3" s="48"/>
      <c r="N3" s="48"/>
      <c r="O3" s="48"/>
      <c r="P3" s="48"/>
      <c r="Q3" s="48"/>
      <c r="R3" s="48"/>
    </row>
    <row r="4" spans="1:18" x14ac:dyDescent="0.35">
      <c r="A4" s="163" t="s">
        <v>10</v>
      </c>
      <c r="B4" s="337">
        <v>101630</v>
      </c>
      <c r="C4" s="337">
        <v>97556</v>
      </c>
      <c r="D4" s="337">
        <v>93611</v>
      </c>
      <c r="E4" s="337">
        <v>89180</v>
      </c>
      <c r="F4" s="377">
        <v>85681</v>
      </c>
      <c r="G4" s="48"/>
      <c r="H4" s="48"/>
      <c r="I4" s="48"/>
      <c r="J4" s="48"/>
      <c r="K4" s="97"/>
      <c r="L4" s="329"/>
      <c r="M4" s="329"/>
      <c r="N4" s="329"/>
      <c r="O4" s="97"/>
      <c r="P4" s="97"/>
      <c r="Q4" s="97"/>
      <c r="R4" s="48"/>
    </row>
    <row r="5" spans="1:18" x14ac:dyDescent="0.35">
      <c r="A5" s="286" t="s">
        <v>163</v>
      </c>
      <c r="B5" s="335">
        <v>14433</v>
      </c>
      <c r="C5" s="335">
        <v>14556</v>
      </c>
      <c r="D5" s="335">
        <v>14737</v>
      </c>
      <c r="E5" s="335">
        <v>14691</v>
      </c>
      <c r="F5" s="378">
        <v>14703</v>
      </c>
      <c r="G5" s="27"/>
      <c r="H5" s="48"/>
      <c r="I5" s="48"/>
      <c r="J5" s="48"/>
      <c r="K5" s="329"/>
      <c r="L5" s="329"/>
      <c r="M5" s="329"/>
      <c r="N5" s="329"/>
      <c r="O5" s="97"/>
      <c r="P5" s="97"/>
      <c r="Q5" s="97"/>
      <c r="R5" s="48"/>
    </row>
    <row r="6" spans="1:18" x14ac:dyDescent="0.35">
      <c r="A6" s="302" t="s">
        <v>164</v>
      </c>
      <c r="B6" s="335">
        <v>7783</v>
      </c>
      <c r="C6" s="335">
        <v>8063</v>
      </c>
      <c r="D6" s="335">
        <v>8356</v>
      </c>
      <c r="E6" s="335">
        <v>8504</v>
      </c>
      <c r="F6" s="378">
        <v>8688</v>
      </c>
      <c r="G6" s="27"/>
      <c r="H6" s="48"/>
      <c r="I6" s="48"/>
      <c r="J6" s="48"/>
      <c r="K6" s="329"/>
      <c r="L6" s="329"/>
      <c r="M6" s="329"/>
      <c r="N6" s="329"/>
      <c r="O6" s="97"/>
      <c r="P6" s="97"/>
      <c r="Q6" s="97"/>
      <c r="R6" s="48"/>
    </row>
    <row r="7" spans="1:18" s="86" customFormat="1" ht="11.5" x14ac:dyDescent="0.35">
      <c r="A7" s="163" t="s">
        <v>21</v>
      </c>
      <c r="B7" s="77"/>
      <c r="C7" s="77"/>
      <c r="D7" s="77"/>
      <c r="E7" s="77"/>
      <c r="F7" s="77"/>
      <c r="G7" s="77"/>
      <c r="H7" s="77"/>
      <c r="I7" s="77"/>
      <c r="J7" s="77"/>
      <c r="K7" s="77"/>
      <c r="L7" s="77"/>
      <c r="M7" s="77"/>
      <c r="N7" s="77"/>
      <c r="O7" s="77"/>
      <c r="P7" s="77"/>
      <c r="Q7" s="77"/>
      <c r="R7" s="77"/>
    </row>
    <row r="8" spans="1:18" x14ac:dyDescent="0.35">
      <c r="A8" s="435"/>
      <c r="B8" s="435"/>
      <c r="C8" s="435"/>
      <c r="D8" s="435"/>
      <c r="E8" s="435"/>
      <c r="F8" s="435"/>
      <c r="G8" s="435"/>
      <c r="H8" s="435"/>
      <c r="I8" s="435"/>
      <c r="J8" s="435"/>
      <c r="K8" s="435"/>
      <c r="L8" s="435"/>
      <c r="M8" s="435"/>
      <c r="N8" s="435"/>
      <c r="O8" s="48"/>
      <c r="P8" s="48"/>
      <c r="Q8" s="48"/>
      <c r="R8" s="48"/>
    </row>
    <row r="9" spans="1:18" x14ac:dyDescent="0.35">
      <c r="A9" s="435"/>
      <c r="B9" s="435"/>
      <c r="C9" s="435"/>
      <c r="D9" s="435"/>
      <c r="E9" s="435"/>
      <c r="F9" s="435"/>
      <c r="G9" s="435"/>
      <c r="H9" s="435"/>
      <c r="I9" s="435"/>
      <c r="J9" s="435"/>
      <c r="K9" s="435"/>
      <c r="L9" s="435"/>
      <c r="M9" s="435"/>
      <c r="N9" s="435"/>
      <c r="O9" s="48"/>
      <c r="P9" s="48"/>
      <c r="Q9" s="48"/>
      <c r="R9" s="48"/>
    </row>
    <row r="10" spans="1:18" x14ac:dyDescent="0.35">
      <c r="A10" s="48"/>
      <c r="B10" s="48"/>
      <c r="C10" s="48"/>
      <c r="D10" s="48"/>
      <c r="E10" s="48"/>
      <c r="F10" s="48"/>
      <c r="G10" s="48"/>
      <c r="H10" s="48"/>
      <c r="I10" s="48"/>
      <c r="J10" s="48"/>
      <c r="K10" s="48"/>
      <c r="L10" s="48"/>
      <c r="M10" s="48"/>
      <c r="N10" s="48"/>
      <c r="O10" s="48"/>
      <c r="P10" s="48"/>
      <c r="Q10" s="48"/>
      <c r="R10" s="48"/>
    </row>
    <row r="11" spans="1:18" x14ac:dyDescent="0.35">
      <c r="A11" s="48"/>
      <c r="B11" s="48"/>
      <c r="C11" s="48"/>
      <c r="D11" s="48"/>
      <c r="E11" s="48"/>
      <c r="F11" s="48"/>
      <c r="G11" s="48"/>
      <c r="H11" s="48"/>
      <c r="I11" s="48"/>
      <c r="J11" s="48"/>
      <c r="K11" s="48"/>
      <c r="L11" s="48"/>
      <c r="M11" s="48"/>
      <c r="N11" s="48"/>
      <c r="O11" s="48"/>
      <c r="P11" s="48"/>
      <c r="Q11" s="48"/>
      <c r="R11" s="48"/>
    </row>
    <row r="12" spans="1:18" x14ac:dyDescent="0.35">
      <c r="A12" s="48"/>
      <c r="B12" s="48"/>
      <c r="C12" s="48"/>
      <c r="D12" s="48"/>
      <c r="E12" s="48"/>
      <c r="F12" s="48"/>
      <c r="G12" s="48"/>
      <c r="H12" s="48"/>
      <c r="I12" s="48"/>
      <c r="J12" s="48"/>
      <c r="K12" s="48"/>
      <c r="L12" s="48"/>
      <c r="M12" s="48"/>
      <c r="N12" s="48"/>
      <c r="O12" s="48"/>
      <c r="P12" s="48"/>
      <c r="Q12" s="48"/>
      <c r="R12" s="48"/>
    </row>
  </sheetData>
  <mergeCells count="1">
    <mergeCell ref="A8:N9"/>
  </mergeCells>
  <pageMargins left="0.7" right="0.7" top="0.75" bottom="0.75" header="0.3" footer="0.3"/>
  <pageSetup paperSize="9" orientation="portrait" r:id="rId1"/>
  <headerFooter>
    <oddHeader>&amp;C&amp;"Arial"&amp;12&amp;K000000 OFFICIAL-SENSITIVE&amp;1#_x000D_</oddHeader>
    <oddFooter>&amp;C_x000D_&amp;1#&amp;"Arial"&amp;12&amp;K000000 OFFICIAL-SENSITIVE</oddFooter>
  </headerFooter>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E92EC-829D-49B8-8BBE-465B9EB64AE3}">
  <sheetPr>
    <tabColor rgb="FFBBA8AC"/>
  </sheetPr>
  <dimension ref="A1:T11"/>
  <sheetViews>
    <sheetView showGridLines="0" zoomScaleNormal="100" workbookViewId="0">
      <selection activeCell="K30" sqref="K30"/>
    </sheetView>
  </sheetViews>
  <sheetFormatPr defaultColWidth="9.1796875" defaultRowHeight="14" x14ac:dyDescent="0.35"/>
  <cols>
    <col min="1" max="1" width="29.1796875" style="19" customWidth="1"/>
    <col min="2" max="2" width="10.1796875" style="19" customWidth="1"/>
    <col min="3" max="3" width="30.453125" style="19" customWidth="1"/>
    <col min="4" max="4" width="18.54296875" style="19" customWidth="1"/>
    <col min="5" max="5" width="18.81640625" style="19" customWidth="1"/>
    <col min="6" max="7" width="19.26953125" style="19" customWidth="1"/>
    <col min="8" max="16384" width="9.1796875" style="19"/>
  </cols>
  <sheetData>
    <row r="1" spans="1:20" ht="21" customHeight="1" x14ac:dyDescent="0.35">
      <c r="A1" s="165" t="s">
        <v>577</v>
      </c>
      <c r="B1" s="38"/>
      <c r="C1" s="38"/>
      <c r="D1" s="38"/>
      <c r="E1" s="38"/>
      <c r="F1" s="38"/>
      <c r="G1" s="38"/>
      <c r="H1" s="38"/>
      <c r="I1" s="38"/>
      <c r="J1" s="38"/>
      <c r="K1" s="38"/>
      <c r="L1" s="38"/>
      <c r="M1" s="38"/>
      <c r="N1" s="38"/>
      <c r="O1" s="38"/>
      <c r="P1" s="38"/>
      <c r="Q1" s="48"/>
      <c r="R1" s="48"/>
      <c r="S1" s="48"/>
      <c r="T1" s="48"/>
    </row>
    <row r="2" spans="1:20" x14ac:dyDescent="0.35">
      <c r="A2" s="25" t="s">
        <v>361</v>
      </c>
      <c r="B2" s="27"/>
      <c r="C2" s="27"/>
      <c r="D2" s="27"/>
      <c r="E2" s="27"/>
      <c r="F2" s="27"/>
      <c r="G2" s="27"/>
      <c r="H2" s="48"/>
      <c r="I2" s="48"/>
      <c r="J2" s="48"/>
      <c r="K2" s="48"/>
      <c r="L2" s="48"/>
      <c r="M2" s="48"/>
      <c r="N2" s="48"/>
      <c r="O2" s="48"/>
      <c r="P2" s="48"/>
      <c r="Q2" s="48"/>
      <c r="R2" s="48"/>
      <c r="S2" s="48"/>
      <c r="T2" s="48"/>
    </row>
    <row r="3" spans="1:20" x14ac:dyDescent="0.35">
      <c r="A3" s="423" t="s">
        <v>373</v>
      </c>
      <c r="B3" s="331" t="s">
        <v>31</v>
      </c>
      <c r="C3" s="286" t="s">
        <v>165</v>
      </c>
      <c r="D3" s="48"/>
      <c r="E3" s="48"/>
      <c r="F3" s="48"/>
      <c r="G3" s="48"/>
      <c r="H3" s="48"/>
      <c r="I3" s="48"/>
      <c r="J3" s="48"/>
      <c r="K3" s="48"/>
      <c r="L3" s="48"/>
      <c r="M3" s="48"/>
      <c r="N3" s="48"/>
      <c r="O3" s="48"/>
      <c r="P3" s="48"/>
      <c r="Q3" s="48"/>
      <c r="R3" s="48"/>
      <c r="S3" s="48"/>
      <c r="T3" s="48"/>
    </row>
    <row r="4" spans="1:20" x14ac:dyDescent="0.35">
      <c r="A4" s="422" t="s">
        <v>29</v>
      </c>
      <c r="B4" s="331">
        <v>543</v>
      </c>
      <c r="C4" s="296">
        <v>77.06</v>
      </c>
    </row>
    <row r="5" spans="1:20" ht="23" x14ac:dyDescent="0.35">
      <c r="A5" s="422" t="s">
        <v>493</v>
      </c>
      <c r="B5" s="337">
        <v>119</v>
      </c>
      <c r="C5" s="343">
        <v>17.3</v>
      </c>
    </row>
    <row r="6" spans="1:20" ht="23" x14ac:dyDescent="0.35">
      <c r="A6" s="422" t="s">
        <v>436</v>
      </c>
      <c r="B6" s="337">
        <v>85</v>
      </c>
      <c r="C6" s="343">
        <v>11.7</v>
      </c>
    </row>
    <row r="7" spans="1:20" ht="23" x14ac:dyDescent="0.35">
      <c r="A7" s="422" t="s">
        <v>358</v>
      </c>
      <c r="B7" s="337">
        <v>78</v>
      </c>
      <c r="C7" s="343">
        <v>10.5</v>
      </c>
    </row>
    <row r="8" spans="1:20" ht="23" x14ac:dyDescent="0.35">
      <c r="A8" s="422" t="s">
        <v>359</v>
      </c>
      <c r="B8" s="337">
        <v>85</v>
      </c>
      <c r="C8" s="343">
        <v>11.492000000000001</v>
      </c>
    </row>
    <row r="9" spans="1:20" ht="23" x14ac:dyDescent="0.35">
      <c r="A9" s="422" t="s">
        <v>360</v>
      </c>
      <c r="B9" s="337">
        <v>99</v>
      </c>
      <c r="C9" s="343">
        <v>11.993</v>
      </c>
    </row>
    <row r="10" spans="1:20" ht="23" x14ac:dyDescent="0.35">
      <c r="A10" s="422" t="s">
        <v>421</v>
      </c>
      <c r="B10" s="337">
        <v>77</v>
      </c>
      <c r="C10" s="343">
        <v>14.074999999999999</v>
      </c>
    </row>
    <row r="11" spans="1:20" x14ac:dyDescent="0.25">
      <c r="A11" s="309" t="s">
        <v>125</v>
      </c>
      <c r="B11" s="48"/>
      <c r="C11" s="48"/>
    </row>
  </sheetData>
  <phoneticPr fontId="50" type="noConversion"/>
  <pageMargins left="0.7" right="0.7" top="0.75" bottom="0.75" header="0.3" footer="0.3"/>
  <pageSetup paperSize="9" orientation="portrait" r:id="rId1"/>
  <headerFooter>
    <oddHeader>&amp;C&amp;"Arial"&amp;12&amp;K000000 OFFICIAL-SENSITIVE&amp;1#_x000D_</oddHeader>
    <oddFooter>&amp;C_x000D_&amp;1#&amp;"Arial"&amp;12&amp;K000000 OFFICIAL-SENSITIVE</oddFooter>
  </headerFooter>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BBA8AC"/>
  </sheetPr>
  <dimension ref="A1:S30"/>
  <sheetViews>
    <sheetView showGridLines="0" zoomScale="90" zoomScaleNormal="90" workbookViewId="0">
      <selection activeCell="A3" sqref="A3:F3"/>
    </sheetView>
  </sheetViews>
  <sheetFormatPr defaultColWidth="9.1796875" defaultRowHeight="14" x14ac:dyDescent="0.35"/>
  <cols>
    <col min="1" max="1" width="39.81640625" style="48" customWidth="1"/>
    <col min="2" max="3" width="16.7265625" style="48" customWidth="1"/>
    <col min="4" max="4" width="17.1796875" style="48" customWidth="1"/>
    <col min="5" max="5" width="16.453125" style="48" customWidth="1"/>
    <col min="6" max="6" width="16.08984375" style="48" customWidth="1"/>
    <col min="7" max="7" width="24.7265625" style="77" customWidth="1"/>
    <col min="8" max="8" width="11.54296875" style="48" bestFit="1" customWidth="1"/>
    <col min="9" max="9" width="9.54296875" style="48" customWidth="1"/>
    <col min="10" max="10" width="9.1796875" style="48"/>
    <col min="11" max="11" width="8.1796875" style="48" customWidth="1"/>
    <col min="12" max="16384" width="9.1796875" style="48"/>
  </cols>
  <sheetData>
    <row r="1" spans="1:19" ht="21" customHeight="1" x14ac:dyDescent="0.35">
      <c r="A1" s="165" t="s">
        <v>464</v>
      </c>
      <c r="B1" s="38"/>
      <c r="C1" s="38"/>
      <c r="D1" s="38"/>
      <c r="E1" s="38"/>
      <c r="F1" s="38"/>
      <c r="H1" s="38"/>
      <c r="I1" s="38"/>
      <c r="J1" s="68"/>
      <c r="K1" s="38"/>
      <c r="L1" s="38"/>
      <c r="M1" s="38"/>
      <c r="N1" s="38"/>
      <c r="O1" s="38"/>
      <c r="P1" s="38"/>
      <c r="Q1" s="38"/>
      <c r="R1" s="38"/>
      <c r="S1" s="38"/>
    </row>
    <row r="2" spans="1:19" ht="18" x14ac:dyDescent="0.35">
      <c r="A2" s="25" t="s">
        <v>344</v>
      </c>
      <c r="B2" s="4"/>
      <c r="C2" s="5"/>
      <c r="D2" s="5"/>
      <c r="E2" s="5"/>
      <c r="F2" s="5"/>
      <c r="G2" s="206"/>
      <c r="H2" s="6"/>
      <c r="I2" s="5"/>
      <c r="J2" s="321"/>
      <c r="K2" s="6"/>
      <c r="L2" s="5"/>
      <c r="M2" s="6"/>
      <c r="N2" s="5"/>
      <c r="O2" s="4"/>
      <c r="P2" s="4"/>
      <c r="Q2" s="4"/>
      <c r="R2" s="4"/>
      <c r="S2" s="4"/>
    </row>
    <row r="3" spans="1:19" ht="33.5" customHeight="1" x14ac:dyDescent="0.3">
      <c r="A3" s="185" t="s">
        <v>62</v>
      </c>
      <c r="B3" s="249" t="s">
        <v>332</v>
      </c>
      <c r="C3" s="249" t="s">
        <v>417</v>
      </c>
      <c r="D3" s="249" t="s">
        <v>418</v>
      </c>
      <c r="E3" s="249" t="s">
        <v>363</v>
      </c>
      <c r="F3" s="249" t="s">
        <v>362</v>
      </c>
      <c r="G3" s="206" t="s">
        <v>284</v>
      </c>
      <c r="H3" s="6"/>
      <c r="I3" s="5"/>
      <c r="J3" s="61"/>
      <c r="K3" s="5"/>
      <c r="L3" s="4"/>
      <c r="M3" s="4"/>
      <c r="N3" s="4"/>
      <c r="O3" s="4"/>
      <c r="P3" s="4"/>
    </row>
    <row r="4" spans="1:19" ht="23" x14ac:dyDescent="0.35">
      <c r="A4" s="163" t="s">
        <v>64</v>
      </c>
      <c r="B4" s="337">
        <v>75736</v>
      </c>
      <c r="C4" s="272">
        <v>75051</v>
      </c>
      <c r="D4" s="272">
        <v>73993</v>
      </c>
      <c r="E4" s="237">
        <v>73024</v>
      </c>
      <c r="F4" s="237">
        <v>72078</v>
      </c>
      <c r="G4" s="206" t="s">
        <v>571</v>
      </c>
      <c r="H4" s="115"/>
      <c r="I4" s="5"/>
      <c r="J4" s="320"/>
      <c r="K4" s="5"/>
      <c r="L4" s="4"/>
      <c r="M4" s="4"/>
      <c r="N4" s="4"/>
      <c r="O4" s="4"/>
      <c r="P4" s="4"/>
    </row>
    <row r="5" spans="1:19" ht="18" customHeight="1" x14ac:dyDescent="0.35">
      <c r="A5" s="300" t="s">
        <v>63</v>
      </c>
      <c r="B5" s="332">
        <v>179</v>
      </c>
      <c r="C5" s="297">
        <v>185</v>
      </c>
      <c r="D5" s="297">
        <v>176</v>
      </c>
      <c r="E5" s="167">
        <v>169</v>
      </c>
      <c r="F5" s="167">
        <v>163</v>
      </c>
      <c r="G5" s="206"/>
      <c r="H5" s="6"/>
      <c r="I5" s="13"/>
      <c r="J5" s="347"/>
      <c r="K5" s="5"/>
      <c r="L5" s="4"/>
      <c r="M5" s="4"/>
      <c r="N5" s="4"/>
      <c r="O5" s="4"/>
      <c r="P5" s="4"/>
    </row>
    <row r="6" spans="1:19" ht="18" customHeight="1" x14ac:dyDescent="0.35">
      <c r="A6" s="300" t="s">
        <v>626</v>
      </c>
      <c r="B6" s="332">
        <v>15813</v>
      </c>
      <c r="C6" s="297">
        <v>15699</v>
      </c>
      <c r="D6" s="297">
        <v>15566</v>
      </c>
      <c r="E6" s="167">
        <v>15368</v>
      </c>
      <c r="F6" s="167">
        <v>15163</v>
      </c>
      <c r="G6" s="206"/>
      <c r="H6" s="6"/>
      <c r="I6" s="5"/>
      <c r="J6" s="347"/>
      <c r="K6" s="5"/>
      <c r="L6" s="4"/>
      <c r="M6" s="4"/>
      <c r="N6" s="4"/>
      <c r="O6" s="4"/>
      <c r="P6" s="4"/>
    </row>
    <row r="7" spans="1:19" ht="18" customHeight="1" x14ac:dyDescent="0.35">
      <c r="A7" s="300" t="s">
        <v>627</v>
      </c>
      <c r="B7" s="332">
        <v>10557</v>
      </c>
      <c r="C7" s="297">
        <v>10393</v>
      </c>
      <c r="D7" s="297">
        <v>10200</v>
      </c>
      <c r="E7" s="167">
        <v>10015</v>
      </c>
      <c r="F7" s="167">
        <v>9805</v>
      </c>
      <c r="G7" s="206"/>
      <c r="H7" s="115"/>
      <c r="I7" s="5"/>
      <c r="J7" s="347"/>
      <c r="K7" s="5"/>
      <c r="L7" s="4"/>
      <c r="M7" s="4"/>
      <c r="N7" s="4"/>
      <c r="O7" s="4"/>
      <c r="P7" s="4"/>
    </row>
    <row r="8" spans="1:19" ht="18" customHeight="1" x14ac:dyDescent="0.35">
      <c r="A8" s="300" t="s">
        <v>195</v>
      </c>
      <c r="B8" s="332">
        <v>9388</v>
      </c>
      <c r="C8" s="297">
        <v>9337</v>
      </c>
      <c r="D8" s="297">
        <v>9258</v>
      </c>
      <c r="E8" s="167">
        <v>9182</v>
      </c>
      <c r="F8" s="167">
        <v>9125</v>
      </c>
      <c r="G8" s="206"/>
      <c r="H8" s="6"/>
      <c r="I8" s="5"/>
      <c r="J8" s="347"/>
      <c r="K8" s="5"/>
      <c r="L8" s="4"/>
      <c r="M8" s="4"/>
      <c r="N8" s="4"/>
      <c r="O8" s="4"/>
      <c r="P8" s="4"/>
    </row>
    <row r="9" spans="1:19" ht="18" customHeight="1" x14ac:dyDescent="0.35">
      <c r="A9" s="300" t="s">
        <v>178</v>
      </c>
      <c r="B9" s="332">
        <v>2011</v>
      </c>
      <c r="C9" s="297">
        <v>1985</v>
      </c>
      <c r="D9" s="297">
        <v>1978</v>
      </c>
      <c r="E9" s="167">
        <v>1961</v>
      </c>
      <c r="F9" s="167">
        <v>1943</v>
      </c>
      <c r="G9" s="206"/>
      <c r="H9" s="6"/>
      <c r="I9" s="5"/>
      <c r="J9" s="347"/>
      <c r="K9" s="5"/>
      <c r="L9" s="4"/>
      <c r="M9" s="4"/>
      <c r="N9" s="4"/>
      <c r="O9" s="4"/>
      <c r="P9" s="4"/>
    </row>
    <row r="10" spans="1:19" ht="18" customHeight="1" x14ac:dyDescent="0.35">
      <c r="A10" s="300" t="s">
        <v>225</v>
      </c>
      <c r="B10" s="332">
        <v>5376</v>
      </c>
      <c r="C10" s="297">
        <v>5340</v>
      </c>
      <c r="D10" s="297">
        <v>5291</v>
      </c>
      <c r="E10" s="167">
        <v>5216</v>
      </c>
      <c r="F10" s="167">
        <v>5159</v>
      </c>
      <c r="G10" s="206"/>
      <c r="H10" s="6"/>
      <c r="I10" s="5"/>
      <c r="J10" s="347"/>
      <c r="K10" s="5"/>
      <c r="L10" s="4"/>
      <c r="M10" s="4"/>
      <c r="N10" s="4"/>
      <c r="O10" s="4"/>
      <c r="P10" s="4"/>
    </row>
    <row r="11" spans="1:19" ht="18" customHeight="1" x14ac:dyDescent="0.35">
      <c r="A11" s="300" t="s">
        <v>179</v>
      </c>
      <c r="B11" s="332">
        <v>1561</v>
      </c>
      <c r="C11" s="297">
        <v>1551</v>
      </c>
      <c r="D11" s="297">
        <v>1541</v>
      </c>
      <c r="E11" s="167">
        <v>1518</v>
      </c>
      <c r="F11" s="167">
        <v>1509</v>
      </c>
      <c r="G11" s="206"/>
      <c r="H11" s="6"/>
      <c r="I11" s="5"/>
      <c r="J11" s="347"/>
      <c r="K11" s="5"/>
      <c r="L11" s="4"/>
      <c r="M11" s="4"/>
      <c r="N11" s="4"/>
      <c r="O11" s="4"/>
      <c r="P11" s="4"/>
    </row>
    <row r="12" spans="1:19" ht="18" customHeight="1" x14ac:dyDescent="0.35">
      <c r="A12" s="300" t="s">
        <v>214</v>
      </c>
      <c r="B12" s="332">
        <v>382</v>
      </c>
      <c r="C12" s="297">
        <v>385</v>
      </c>
      <c r="D12" s="297">
        <v>379</v>
      </c>
      <c r="E12" s="167">
        <v>375</v>
      </c>
      <c r="F12" s="167">
        <v>373</v>
      </c>
      <c r="G12" s="206"/>
      <c r="H12" s="6"/>
      <c r="I12" s="5"/>
      <c r="J12" s="347"/>
      <c r="K12" s="5"/>
      <c r="L12" s="4"/>
      <c r="M12" s="4"/>
      <c r="N12" s="4"/>
      <c r="O12" s="4"/>
      <c r="P12" s="4"/>
    </row>
    <row r="13" spans="1:19" ht="18" customHeight="1" x14ac:dyDescent="0.35">
      <c r="A13" s="300" t="s">
        <v>215</v>
      </c>
      <c r="B13" s="332">
        <v>3</v>
      </c>
      <c r="C13" s="297">
        <v>3</v>
      </c>
      <c r="D13" s="297">
        <v>3</v>
      </c>
      <c r="E13" s="167">
        <v>3</v>
      </c>
      <c r="F13" s="167">
        <v>3</v>
      </c>
      <c r="G13" s="206"/>
      <c r="H13" s="6"/>
      <c r="I13" s="5"/>
      <c r="J13" s="347"/>
      <c r="K13" s="5"/>
      <c r="L13" s="4"/>
      <c r="M13" s="4"/>
      <c r="N13" s="4"/>
      <c r="O13" s="4"/>
      <c r="P13" s="4"/>
    </row>
    <row r="14" spans="1:19" ht="18" customHeight="1" x14ac:dyDescent="0.35">
      <c r="A14" s="300" t="s">
        <v>226</v>
      </c>
      <c r="B14" s="332">
        <v>4768</v>
      </c>
      <c r="C14" s="297">
        <v>4733</v>
      </c>
      <c r="D14" s="297">
        <v>4690</v>
      </c>
      <c r="E14" s="167">
        <v>4623</v>
      </c>
      <c r="F14" s="167">
        <v>4565</v>
      </c>
      <c r="G14" s="206"/>
      <c r="H14" s="6"/>
      <c r="I14" s="5"/>
      <c r="J14" s="347"/>
      <c r="K14" s="5"/>
      <c r="L14" s="4"/>
      <c r="M14" s="4"/>
      <c r="N14" s="4"/>
      <c r="O14" s="4"/>
      <c r="P14" s="4"/>
    </row>
    <row r="15" spans="1:19" ht="18" customHeight="1" x14ac:dyDescent="0.35">
      <c r="A15" s="300" t="s">
        <v>196</v>
      </c>
      <c r="B15" s="332">
        <v>10323</v>
      </c>
      <c r="C15" s="297">
        <v>10276</v>
      </c>
      <c r="D15" s="297">
        <v>10229</v>
      </c>
      <c r="E15" s="167">
        <v>10201</v>
      </c>
      <c r="F15" s="167">
        <v>10147</v>
      </c>
      <c r="G15" s="206"/>
      <c r="H15" s="6"/>
      <c r="I15" s="5"/>
      <c r="J15" s="347"/>
      <c r="K15" s="5"/>
      <c r="L15" s="4"/>
      <c r="M15" s="4"/>
      <c r="N15" s="4"/>
      <c r="O15" s="4"/>
      <c r="P15" s="4"/>
    </row>
    <row r="16" spans="1:19" ht="18" customHeight="1" x14ac:dyDescent="0.35">
      <c r="A16" s="300" t="s">
        <v>197</v>
      </c>
      <c r="B16" s="332">
        <v>5081</v>
      </c>
      <c r="C16" s="297">
        <v>5036</v>
      </c>
      <c r="D16" s="297">
        <v>4983</v>
      </c>
      <c r="E16" s="167">
        <v>4909</v>
      </c>
      <c r="F16" s="167">
        <v>4845</v>
      </c>
      <c r="G16" s="206"/>
      <c r="H16" s="6"/>
      <c r="I16" s="5"/>
      <c r="J16" s="347"/>
      <c r="K16" s="5"/>
      <c r="L16" s="4"/>
      <c r="M16" s="4"/>
      <c r="N16" s="4"/>
      <c r="O16" s="4"/>
      <c r="P16" s="4"/>
    </row>
    <row r="17" spans="1:16" ht="18" customHeight="1" x14ac:dyDescent="0.35">
      <c r="A17" s="300" t="s">
        <v>227</v>
      </c>
      <c r="B17" s="332">
        <v>15</v>
      </c>
      <c r="C17" s="297">
        <v>26</v>
      </c>
      <c r="D17" s="297">
        <v>37</v>
      </c>
      <c r="E17" s="167">
        <v>47</v>
      </c>
      <c r="F17" s="167">
        <v>56</v>
      </c>
      <c r="G17" s="206"/>
      <c r="H17" s="6"/>
      <c r="I17" s="5"/>
      <c r="J17" s="347"/>
      <c r="K17" s="5"/>
      <c r="L17" s="4"/>
      <c r="M17" s="4"/>
      <c r="N17" s="4"/>
      <c r="O17" s="4"/>
      <c r="P17" s="4"/>
    </row>
    <row r="18" spans="1:16" ht="18" customHeight="1" x14ac:dyDescent="0.35">
      <c r="A18" s="300" t="s">
        <v>204</v>
      </c>
      <c r="B18" s="332">
        <v>687</v>
      </c>
      <c r="C18" s="297">
        <v>675</v>
      </c>
      <c r="D18" s="297">
        <v>654</v>
      </c>
      <c r="E18" s="167">
        <v>639</v>
      </c>
      <c r="F18" s="167">
        <v>625</v>
      </c>
      <c r="G18" s="206"/>
      <c r="H18" s="6"/>
      <c r="I18" s="5"/>
      <c r="J18" s="347"/>
      <c r="K18" s="5"/>
      <c r="L18" s="4"/>
      <c r="M18" s="4"/>
      <c r="N18" s="4"/>
      <c r="O18" s="4"/>
      <c r="P18" s="4"/>
    </row>
    <row r="19" spans="1:16" ht="18" customHeight="1" x14ac:dyDescent="0.35">
      <c r="A19" s="300" t="s">
        <v>228</v>
      </c>
      <c r="B19" s="332">
        <v>32</v>
      </c>
      <c r="C19" s="297">
        <v>32</v>
      </c>
      <c r="D19" s="297">
        <v>31</v>
      </c>
      <c r="E19" s="167">
        <v>29</v>
      </c>
      <c r="F19" s="167">
        <v>26</v>
      </c>
      <c r="G19" s="206"/>
      <c r="H19" s="6"/>
      <c r="I19" s="5"/>
      <c r="J19" s="347"/>
      <c r="K19" s="5"/>
      <c r="L19" s="4"/>
      <c r="M19" s="4"/>
      <c r="N19" s="4"/>
      <c r="O19" s="4"/>
      <c r="P19" s="4"/>
    </row>
    <row r="20" spans="1:16" ht="18" customHeight="1" x14ac:dyDescent="0.35">
      <c r="A20" s="300" t="s">
        <v>205</v>
      </c>
      <c r="B20" s="332">
        <v>0</v>
      </c>
      <c r="C20" s="167">
        <v>0</v>
      </c>
      <c r="D20" s="167">
        <v>0</v>
      </c>
      <c r="E20" s="167">
        <v>0</v>
      </c>
      <c r="F20" s="167">
        <v>0</v>
      </c>
      <c r="G20" s="206"/>
      <c r="H20" s="6"/>
      <c r="I20" s="5"/>
      <c r="J20" s="347"/>
      <c r="K20" s="5"/>
      <c r="L20" s="4"/>
      <c r="M20" s="4"/>
      <c r="N20" s="4"/>
      <c r="O20" s="4"/>
      <c r="P20" s="4"/>
    </row>
    <row r="21" spans="1:16" ht="18" customHeight="1" x14ac:dyDescent="0.35">
      <c r="A21" s="300" t="s">
        <v>206</v>
      </c>
      <c r="B21" s="332">
        <v>725</v>
      </c>
      <c r="C21" s="297">
        <v>743</v>
      </c>
      <c r="D21" s="297">
        <v>620</v>
      </c>
      <c r="E21" s="167">
        <v>642</v>
      </c>
      <c r="F21" s="167">
        <v>655</v>
      </c>
      <c r="G21" s="206"/>
      <c r="H21" s="6"/>
      <c r="I21" s="5"/>
      <c r="J21" s="347"/>
      <c r="K21" s="5"/>
      <c r="L21" s="4"/>
      <c r="M21" s="4"/>
      <c r="N21" s="4"/>
      <c r="O21" s="4"/>
      <c r="P21" s="4"/>
    </row>
    <row r="22" spans="1:16" ht="18" customHeight="1" x14ac:dyDescent="0.35">
      <c r="A22" s="301" t="s">
        <v>229</v>
      </c>
      <c r="B22" s="332">
        <v>314</v>
      </c>
      <c r="C22" s="297">
        <v>323</v>
      </c>
      <c r="D22" s="297">
        <v>266</v>
      </c>
      <c r="E22" s="167">
        <v>275</v>
      </c>
      <c r="F22" s="167">
        <v>286</v>
      </c>
      <c r="G22" s="206"/>
      <c r="H22" s="6"/>
      <c r="I22" s="5"/>
      <c r="J22" s="347"/>
      <c r="K22" s="5"/>
      <c r="L22" s="4"/>
      <c r="M22" s="4"/>
      <c r="N22" s="4"/>
      <c r="O22" s="4"/>
      <c r="P22" s="4"/>
    </row>
    <row r="23" spans="1:16" ht="18" customHeight="1" x14ac:dyDescent="0.35">
      <c r="A23" s="300" t="s">
        <v>230</v>
      </c>
      <c r="B23" s="332">
        <v>134</v>
      </c>
      <c r="C23" s="297">
        <v>134</v>
      </c>
      <c r="D23" s="297">
        <v>133</v>
      </c>
      <c r="E23" s="167">
        <v>130</v>
      </c>
      <c r="F23" s="167">
        <v>129</v>
      </c>
      <c r="G23" s="206"/>
      <c r="H23" s="6"/>
      <c r="I23" s="5"/>
      <c r="J23" s="347"/>
      <c r="K23" s="5"/>
      <c r="L23" s="4"/>
      <c r="M23" s="4"/>
      <c r="N23" s="4"/>
      <c r="O23" s="4"/>
      <c r="P23" s="4"/>
    </row>
    <row r="24" spans="1:16" ht="18" customHeight="1" x14ac:dyDescent="0.35">
      <c r="A24" s="300" t="s">
        <v>231</v>
      </c>
      <c r="B24" s="332">
        <v>3</v>
      </c>
      <c r="C24" s="297">
        <v>3</v>
      </c>
      <c r="D24" s="297">
        <v>3</v>
      </c>
      <c r="E24" s="167">
        <v>3</v>
      </c>
      <c r="F24" s="167">
        <v>3</v>
      </c>
      <c r="G24" s="206"/>
      <c r="H24" s="6"/>
      <c r="I24" s="5"/>
      <c r="J24" s="347"/>
      <c r="K24" s="5"/>
      <c r="L24" s="4"/>
      <c r="M24" s="4"/>
      <c r="N24" s="4"/>
      <c r="O24" s="4"/>
      <c r="P24" s="4"/>
    </row>
    <row r="25" spans="1:16" ht="18" customHeight="1" x14ac:dyDescent="0.35">
      <c r="A25" s="300" t="s">
        <v>232</v>
      </c>
      <c r="B25" s="332">
        <v>81</v>
      </c>
      <c r="C25" s="297">
        <v>72</v>
      </c>
      <c r="D25" s="297">
        <v>60</v>
      </c>
      <c r="E25" s="167">
        <v>61</v>
      </c>
      <c r="F25" s="167">
        <v>75</v>
      </c>
      <c r="G25" s="206"/>
      <c r="H25" s="6"/>
      <c r="J25" s="347"/>
      <c r="K25" s="5"/>
      <c r="L25" s="4"/>
      <c r="M25" s="4"/>
      <c r="N25" s="4"/>
      <c r="O25" s="4"/>
      <c r="P25" s="4"/>
    </row>
    <row r="26" spans="1:16" ht="18" customHeight="1" x14ac:dyDescent="0.35">
      <c r="A26" s="300" t="s">
        <v>233</v>
      </c>
      <c r="B26" s="332">
        <v>151</v>
      </c>
      <c r="C26" s="297">
        <v>158</v>
      </c>
      <c r="D26" s="297">
        <v>162</v>
      </c>
      <c r="E26" s="167">
        <v>163</v>
      </c>
      <c r="F26" s="167">
        <v>143</v>
      </c>
      <c r="J26" s="347"/>
    </row>
    <row r="27" spans="1:16" ht="18" customHeight="1" x14ac:dyDescent="0.35">
      <c r="A27" s="300" t="s">
        <v>234</v>
      </c>
      <c r="B27" s="332">
        <v>8152</v>
      </c>
      <c r="C27" s="297">
        <v>7962</v>
      </c>
      <c r="D27" s="297">
        <v>7733</v>
      </c>
      <c r="E27" s="167">
        <v>7495</v>
      </c>
      <c r="F27" s="167">
        <v>7280</v>
      </c>
      <c r="J27" s="347"/>
    </row>
    <row r="28" spans="1:16" x14ac:dyDescent="0.35">
      <c r="A28" s="163" t="s">
        <v>21</v>
      </c>
      <c r="B28" s="77"/>
      <c r="C28" s="77"/>
      <c r="D28" s="77"/>
      <c r="E28" s="77"/>
      <c r="F28" s="77"/>
    </row>
    <row r="29" spans="1:16" x14ac:dyDescent="0.35">
      <c r="A29" s="101"/>
    </row>
    <row r="30" spans="1:16" x14ac:dyDescent="0.35">
      <c r="A30" s="330"/>
    </row>
  </sheetData>
  <phoneticPr fontId="50" type="noConversion"/>
  <pageMargins left="0.7" right="0.7" top="0.75" bottom="0.75" header="0.3" footer="0.3"/>
  <pageSetup paperSize="9" orientation="portrait" r:id="rId1"/>
  <headerFooter>
    <oddHeader>&amp;C&amp;"Arial"&amp;12&amp;K000000 OFFICIAL-SENSITIVE&amp;1#_x000D_</oddHeader>
    <oddFooter>&amp;C_x000D_&amp;1#&amp;"Arial"&amp;12&amp;K000000 OFFICIAL-SENSITIVE</oddFooter>
  </headerFooter>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BBA8AC"/>
  </sheetPr>
  <dimension ref="A1:Q19"/>
  <sheetViews>
    <sheetView showGridLines="0" workbookViewId="0">
      <selection activeCell="A3" sqref="A3:F3"/>
    </sheetView>
  </sheetViews>
  <sheetFormatPr defaultColWidth="9.1796875" defaultRowHeight="14" x14ac:dyDescent="0.35"/>
  <cols>
    <col min="1" max="1" width="33.54296875" style="19" customWidth="1"/>
    <col min="2" max="2" width="17.453125" style="19" customWidth="1"/>
    <col min="3" max="3" width="17.08984375" style="19" customWidth="1"/>
    <col min="4" max="4" width="17.1796875" style="19" customWidth="1"/>
    <col min="5" max="5" width="16.90625" style="19" customWidth="1"/>
    <col min="6" max="6" width="17.1796875" style="19" customWidth="1"/>
    <col min="7" max="16384" width="9.1796875" style="19"/>
  </cols>
  <sheetData>
    <row r="1" spans="1:17" ht="21" customHeight="1" x14ac:dyDescent="0.35">
      <c r="A1" s="165" t="s">
        <v>479</v>
      </c>
      <c r="B1" s="38"/>
      <c r="C1" s="38"/>
      <c r="D1" s="38"/>
      <c r="E1" s="38"/>
      <c r="F1" s="38"/>
      <c r="G1" s="38"/>
      <c r="H1" s="38"/>
      <c r="I1" s="38"/>
      <c r="J1" s="38"/>
      <c r="K1" s="38"/>
      <c r="L1" s="38"/>
      <c r="M1" s="38"/>
      <c r="N1" s="38"/>
      <c r="O1" s="38"/>
      <c r="P1" s="38"/>
      <c r="Q1" s="48"/>
    </row>
    <row r="2" spans="1:17" x14ac:dyDescent="0.35">
      <c r="A2" s="436" t="s">
        <v>361</v>
      </c>
      <c r="B2" s="436"/>
      <c r="C2" s="436"/>
      <c r="D2" s="436"/>
      <c r="E2" s="436"/>
      <c r="F2" s="436"/>
      <c r="G2" s="436"/>
      <c r="H2" s="436"/>
      <c r="I2" s="436"/>
      <c r="J2" s="436"/>
      <c r="K2" s="436"/>
      <c r="L2" s="436"/>
      <c r="M2" s="436"/>
      <c r="N2" s="105"/>
      <c r="O2" s="293"/>
      <c r="P2" s="293"/>
      <c r="Q2" s="48"/>
    </row>
    <row r="3" spans="1:17" ht="23" x14ac:dyDescent="0.3">
      <c r="A3" s="305" t="s">
        <v>62</v>
      </c>
      <c r="B3" s="299" t="s">
        <v>339</v>
      </c>
      <c r="C3" s="299" t="s">
        <v>340</v>
      </c>
      <c r="D3" s="299" t="s">
        <v>341</v>
      </c>
      <c r="E3" s="299" t="s">
        <v>333</v>
      </c>
      <c r="F3" s="299" t="s">
        <v>420</v>
      </c>
      <c r="G3" s="48"/>
      <c r="H3" s="48"/>
      <c r="I3" s="48"/>
      <c r="J3" s="61"/>
      <c r="K3" s="48"/>
      <c r="L3" s="48"/>
      <c r="M3" s="48"/>
      <c r="N3" s="48"/>
      <c r="O3" s="48"/>
      <c r="P3" s="48"/>
      <c r="Q3" s="48"/>
    </row>
    <row r="4" spans="1:17" x14ac:dyDescent="0.35">
      <c r="A4" s="163" t="s">
        <v>64</v>
      </c>
      <c r="B4" s="337">
        <v>90400</v>
      </c>
      <c r="C4" s="337">
        <v>85683</v>
      </c>
      <c r="D4" s="337">
        <v>80942</v>
      </c>
      <c r="E4" s="337">
        <v>75736</v>
      </c>
      <c r="F4" s="377">
        <v>72078</v>
      </c>
      <c r="G4" s="48"/>
      <c r="H4" s="48"/>
      <c r="I4" s="48"/>
      <c r="J4" s="97"/>
      <c r="K4" s="329"/>
      <c r="L4" s="329"/>
      <c r="M4" s="329"/>
      <c r="N4" s="97"/>
      <c r="O4" s="97"/>
      <c r="P4" s="97"/>
      <c r="Q4" s="48"/>
    </row>
    <row r="5" spans="1:17" ht="23" x14ac:dyDescent="0.35">
      <c r="A5" s="303" t="s">
        <v>364</v>
      </c>
      <c r="B5" s="338">
        <v>27.26</v>
      </c>
      <c r="C5" s="338">
        <v>28.42</v>
      </c>
      <c r="D5" s="338">
        <v>29.28</v>
      </c>
      <c r="E5" s="338">
        <v>29.89</v>
      </c>
      <c r="F5" s="240">
        <v>30.28</v>
      </c>
      <c r="G5" s="27"/>
      <c r="H5" s="48"/>
      <c r="I5" s="48"/>
      <c r="J5" s="329"/>
      <c r="K5" s="329"/>
      <c r="L5" s="329"/>
      <c r="M5" s="329"/>
      <c r="N5" s="97"/>
      <c r="O5" s="97"/>
      <c r="P5" s="97"/>
      <c r="Q5" s="48"/>
    </row>
    <row r="6" spans="1:17" ht="23" x14ac:dyDescent="0.35">
      <c r="A6" s="303" t="s">
        <v>365</v>
      </c>
      <c r="B6" s="328">
        <v>105.29</v>
      </c>
      <c r="C6" s="328">
        <v>106.24</v>
      </c>
      <c r="D6" s="328">
        <v>105.99</v>
      </c>
      <c r="E6" s="328">
        <v>104.79</v>
      </c>
      <c r="F6" s="77">
        <v>102.97</v>
      </c>
      <c r="G6" s="27"/>
      <c r="H6" s="48"/>
      <c r="I6" s="48"/>
      <c r="J6" s="329"/>
      <c r="K6" s="329"/>
      <c r="L6" s="329"/>
      <c r="M6" s="329"/>
      <c r="N6" s="97"/>
      <c r="O6" s="97"/>
      <c r="P6" s="97"/>
      <c r="Q6" s="48"/>
    </row>
    <row r="7" spans="1:17" x14ac:dyDescent="0.35">
      <c r="A7" s="163" t="s">
        <v>21</v>
      </c>
      <c r="B7" s="77"/>
      <c r="C7" s="77"/>
      <c r="D7" s="77"/>
      <c r="E7" s="77"/>
      <c r="F7" s="77"/>
      <c r="G7" s="27"/>
      <c r="H7" s="48"/>
      <c r="I7" s="48"/>
      <c r="J7" s="97"/>
      <c r="K7" s="97"/>
      <c r="L7" s="97"/>
      <c r="M7" s="97"/>
      <c r="N7" s="97"/>
      <c r="O7" s="97"/>
      <c r="P7" s="97"/>
      <c r="Q7" s="48"/>
    </row>
    <row r="8" spans="1:17" s="86" customFormat="1" ht="14" customHeight="1" x14ac:dyDescent="0.35">
      <c r="A8" s="27"/>
      <c r="B8" s="27"/>
      <c r="C8" s="27"/>
      <c r="D8" s="27"/>
      <c r="E8" s="298"/>
      <c r="F8" s="27"/>
      <c r="G8" s="77"/>
      <c r="H8" s="77"/>
      <c r="I8" s="77"/>
      <c r="J8" s="77"/>
      <c r="K8" s="77"/>
      <c r="L8" s="77"/>
      <c r="M8" s="77"/>
      <c r="N8" s="77"/>
      <c r="O8" s="77"/>
      <c r="P8" s="77"/>
      <c r="Q8" s="77"/>
    </row>
    <row r="9" spans="1:17" x14ac:dyDescent="0.35">
      <c r="A9" s="27"/>
      <c r="B9" s="27"/>
      <c r="C9" s="27"/>
      <c r="D9" s="27"/>
      <c r="E9" s="27"/>
      <c r="F9" s="27"/>
      <c r="G9" s="27"/>
      <c r="H9" s="48"/>
      <c r="I9" s="48"/>
      <c r="J9" s="48"/>
      <c r="K9" s="48"/>
      <c r="L9" s="48"/>
      <c r="M9" s="48"/>
      <c r="N9" s="48"/>
      <c r="O9" s="48"/>
      <c r="P9" s="48"/>
      <c r="Q9" s="48"/>
    </row>
    <row r="10" spans="1:17" x14ac:dyDescent="0.35">
      <c r="A10" s="27"/>
      <c r="B10" s="27"/>
      <c r="C10" s="27"/>
      <c r="D10" s="27"/>
      <c r="E10" s="27"/>
      <c r="F10" s="27"/>
      <c r="G10" s="27"/>
      <c r="H10" s="48"/>
      <c r="I10" s="48"/>
      <c r="J10" s="48"/>
      <c r="K10" s="48"/>
      <c r="L10" s="48"/>
      <c r="M10" s="48"/>
      <c r="N10" s="48"/>
      <c r="O10" s="48"/>
      <c r="P10" s="48"/>
      <c r="Q10" s="48"/>
    </row>
    <row r="11" spans="1:17" x14ac:dyDescent="0.35">
      <c r="A11" s="27"/>
      <c r="B11" s="27"/>
      <c r="C11" s="27"/>
      <c r="D11" s="27"/>
      <c r="E11" s="27"/>
      <c r="F11" s="27"/>
      <c r="G11" s="27"/>
      <c r="H11" s="48"/>
      <c r="I11" s="48"/>
      <c r="J11" s="48"/>
      <c r="K11" s="48"/>
      <c r="L11" s="48"/>
      <c r="M11" s="48"/>
      <c r="N11" s="48"/>
      <c r="O11" s="48"/>
      <c r="P11" s="48"/>
      <c r="Q11" s="48"/>
    </row>
    <row r="12" spans="1:17" x14ac:dyDescent="0.35">
      <c r="A12" s="27"/>
      <c r="B12" s="27"/>
      <c r="C12" s="27"/>
      <c r="D12" s="27"/>
      <c r="E12" s="27"/>
      <c r="F12" s="27"/>
      <c r="G12" s="27"/>
      <c r="H12" s="48"/>
      <c r="I12" s="48"/>
      <c r="J12" s="48"/>
      <c r="K12" s="48"/>
      <c r="L12" s="48"/>
      <c r="M12" s="48"/>
      <c r="N12" s="48"/>
      <c r="O12" s="48"/>
      <c r="P12" s="48"/>
      <c r="Q12" s="48"/>
    </row>
    <row r="13" spans="1:17" x14ac:dyDescent="0.35">
      <c r="A13" s="20"/>
      <c r="B13" s="20"/>
      <c r="C13" s="20"/>
      <c r="D13" s="20"/>
      <c r="E13" s="20"/>
      <c r="F13" s="20"/>
      <c r="G13" s="27"/>
      <c r="H13" s="48"/>
      <c r="I13" s="48"/>
      <c r="J13" s="48"/>
      <c r="K13" s="48"/>
      <c r="L13" s="48"/>
      <c r="M13" s="48"/>
      <c r="N13" s="48"/>
      <c r="O13" s="48"/>
      <c r="P13" s="48"/>
      <c r="Q13" s="48"/>
    </row>
    <row r="14" spans="1:17" x14ac:dyDescent="0.35">
      <c r="A14" s="20"/>
      <c r="B14" s="20"/>
      <c r="C14" s="20"/>
      <c r="D14" s="20"/>
      <c r="E14" s="20"/>
      <c r="F14" s="20"/>
      <c r="G14" s="20"/>
    </row>
    <row r="15" spans="1:17" x14ac:dyDescent="0.35">
      <c r="A15" s="20"/>
      <c r="B15" s="20"/>
      <c r="C15" s="20"/>
      <c r="D15" s="20"/>
      <c r="E15" s="20"/>
      <c r="F15" s="20"/>
      <c r="G15" s="20"/>
    </row>
    <row r="16" spans="1:17" x14ac:dyDescent="0.35">
      <c r="A16" s="20"/>
      <c r="B16" s="20"/>
      <c r="C16" s="20"/>
      <c r="D16" s="20"/>
      <c r="E16" s="20"/>
      <c r="F16" s="20"/>
      <c r="G16" s="20"/>
    </row>
    <row r="17" spans="1:7" x14ac:dyDescent="0.35">
      <c r="A17" s="20"/>
      <c r="B17" s="20"/>
      <c r="C17" s="20"/>
      <c r="D17" s="20"/>
      <c r="E17" s="20"/>
      <c r="F17" s="20"/>
      <c r="G17" s="20"/>
    </row>
    <row r="18" spans="1:7" x14ac:dyDescent="0.35">
      <c r="A18" s="20"/>
      <c r="B18" s="20"/>
      <c r="C18" s="20"/>
      <c r="D18" s="20"/>
      <c r="E18" s="20"/>
      <c r="F18" s="20"/>
      <c r="G18" s="20"/>
    </row>
    <row r="19" spans="1:7" x14ac:dyDescent="0.35">
      <c r="G19" s="20"/>
    </row>
  </sheetData>
  <mergeCells count="1">
    <mergeCell ref="A2:M2"/>
  </mergeCells>
  <pageMargins left="0.7" right="0.7" top="0.75" bottom="0.75" header="0.3" footer="0.3"/>
  <pageSetup paperSize="9" orientation="portrait" r:id="rId1"/>
  <headerFooter>
    <oddHeader>&amp;C&amp;"Arial"&amp;12&amp;K000000 OFFICIAL-SENSITIVE&amp;1#_x000D_</oddHeader>
    <oddFooter>&amp;C_x000D_&amp;1#&amp;"Arial"&amp;12&amp;K000000 OFFICIAL-SENSITIVE</oddFooter>
  </headerFooter>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BBA8AC"/>
  </sheetPr>
  <dimension ref="A1:AA12"/>
  <sheetViews>
    <sheetView showGridLines="0" workbookViewId="0">
      <selection activeCell="A3" sqref="A3:F3"/>
    </sheetView>
  </sheetViews>
  <sheetFormatPr defaultColWidth="9.1796875" defaultRowHeight="14" x14ac:dyDescent="0.3"/>
  <cols>
    <col min="1" max="1" width="38.1796875" style="41" customWidth="1"/>
    <col min="2" max="2" width="15.1796875" style="41" customWidth="1"/>
    <col min="3" max="3" width="14.54296875" style="41" customWidth="1"/>
    <col min="4" max="4" width="14.90625" style="41" customWidth="1"/>
    <col min="5" max="5" width="14.54296875" style="41" customWidth="1"/>
    <col min="6" max="6" width="14" style="41" customWidth="1"/>
    <col min="7" max="7" width="9.1796875" style="41"/>
    <col min="8" max="8" width="5.81640625" style="41" customWidth="1"/>
    <col min="9" max="16384" width="9.1796875" style="41"/>
  </cols>
  <sheetData>
    <row r="1" spans="1:27" s="56" customFormat="1" ht="21" customHeight="1" x14ac:dyDescent="0.4">
      <c r="A1" s="165" t="s">
        <v>578</v>
      </c>
      <c r="B1" s="106"/>
      <c r="C1" s="106"/>
      <c r="D1" s="106"/>
      <c r="E1" s="106"/>
      <c r="F1" s="106"/>
      <c r="G1" s="106"/>
      <c r="H1" s="106"/>
      <c r="I1" s="106"/>
      <c r="J1" s="106"/>
      <c r="K1" s="106"/>
      <c r="L1" s="106"/>
    </row>
    <row r="2" spans="1:27" s="56" customFormat="1" ht="18" x14ac:dyDescent="0.4">
      <c r="A2" s="25" t="s">
        <v>344</v>
      </c>
      <c r="B2" s="80"/>
      <c r="C2" s="106"/>
      <c r="D2" s="80"/>
      <c r="G2" s="7"/>
      <c r="H2" s="7"/>
      <c r="I2" s="7"/>
      <c r="J2" s="7"/>
      <c r="K2" s="107"/>
      <c r="L2" s="107"/>
      <c r="S2" s="80"/>
    </row>
    <row r="3" spans="1:27" ht="27.5" customHeight="1" x14ac:dyDescent="0.35">
      <c r="A3" s="185" t="s">
        <v>90</v>
      </c>
      <c r="B3" s="186" t="s">
        <v>369</v>
      </c>
      <c r="C3" s="186" t="s">
        <v>370</v>
      </c>
      <c r="D3" s="186" t="s">
        <v>371</v>
      </c>
      <c r="E3" s="186" t="s">
        <v>372</v>
      </c>
      <c r="F3" s="186" t="s">
        <v>422</v>
      </c>
      <c r="G3" s="77" t="s">
        <v>284</v>
      </c>
      <c r="H3" s="306"/>
      <c r="I3" s="306"/>
      <c r="J3" s="306"/>
      <c r="K3" s="61"/>
      <c r="L3" s="306"/>
      <c r="M3" s="307"/>
      <c r="N3" s="306"/>
      <c r="O3" s="306"/>
    </row>
    <row r="4" spans="1:27" x14ac:dyDescent="0.3">
      <c r="A4" s="314" t="s">
        <v>124</v>
      </c>
      <c r="B4" s="345">
        <v>723.22799999999995</v>
      </c>
      <c r="C4" s="345">
        <v>697.3</v>
      </c>
      <c r="D4" s="345">
        <v>680.31</v>
      </c>
      <c r="E4" s="345">
        <v>652.43100000000004</v>
      </c>
      <c r="F4" s="345">
        <f>SUM(F5:F6)</f>
        <v>622.524</v>
      </c>
      <c r="G4" s="313" t="s">
        <v>562</v>
      </c>
      <c r="H4" s="306"/>
      <c r="I4" s="306"/>
      <c r="J4" s="306"/>
      <c r="K4" s="308"/>
      <c r="L4" s="344"/>
      <c r="M4" s="344"/>
      <c r="N4" s="344"/>
      <c r="O4" s="306"/>
    </row>
    <row r="5" spans="1:27" x14ac:dyDescent="0.3">
      <c r="A5" s="313" t="s">
        <v>477</v>
      </c>
      <c r="B5" s="346">
        <v>517.03</v>
      </c>
      <c r="C5" s="346">
        <v>506.8</v>
      </c>
      <c r="D5" s="346">
        <v>501.15100000000001</v>
      </c>
      <c r="E5" s="346">
        <v>482.09800000000001</v>
      </c>
      <c r="F5" s="346">
        <v>462.05500000000001</v>
      </c>
      <c r="G5" s="313"/>
      <c r="H5" s="306"/>
      <c r="I5" s="306"/>
      <c r="J5" s="306"/>
      <c r="K5" s="344"/>
      <c r="L5" s="344"/>
      <c r="M5" s="344"/>
      <c r="N5" s="344"/>
      <c r="O5" s="306"/>
    </row>
    <row r="6" spans="1:27" x14ac:dyDescent="0.3">
      <c r="A6" s="313" t="s">
        <v>33</v>
      </c>
      <c r="B6" s="346">
        <v>206.19800000000001</v>
      </c>
      <c r="C6" s="346">
        <v>190.5</v>
      </c>
      <c r="D6" s="346">
        <v>179.15899999999999</v>
      </c>
      <c r="E6" s="346">
        <v>170.333</v>
      </c>
      <c r="F6" s="404">
        <v>160.46899999999999</v>
      </c>
      <c r="G6" s="313"/>
      <c r="H6" s="306"/>
      <c r="I6" s="306"/>
      <c r="J6" s="306"/>
      <c r="K6" s="344"/>
      <c r="L6" s="344"/>
      <c r="M6" s="344"/>
      <c r="N6" s="344"/>
      <c r="O6" s="306"/>
    </row>
    <row r="7" spans="1:27" x14ac:dyDescent="0.3">
      <c r="A7" s="309" t="s">
        <v>125</v>
      </c>
      <c r="B7" s="310"/>
      <c r="C7" s="310"/>
      <c r="D7" s="310"/>
      <c r="E7" s="310"/>
      <c r="F7" s="396"/>
      <c r="G7" s="310"/>
      <c r="H7" s="310"/>
      <c r="I7" s="310"/>
      <c r="J7" s="306"/>
      <c r="K7" s="310"/>
      <c r="L7" s="310"/>
      <c r="M7" s="310"/>
      <c r="N7" s="306"/>
      <c r="O7" s="306"/>
    </row>
    <row r="8" spans="1:27" x14ac:dyDescent="0.3">
      <c r="A8" s="110"/>
      <c r="B8" s="311"/>
      <c r="C8" s="311"/>
      <c r="D8" s="311"/>
      <c r="E8" s="311"/>
      <c r="F8" s="311"/>
      <c r="G8" s="311"/>
      <c r="H8" s="311"/>
      <c r="I8" s="311"/>
      <c r="J8" s="311"/>
      <c r="K8" s="311"/>
      <c r="L8" s="306"/>
      <c r="M8" s="311"/>
      <c r="N8" s="306"/>
      <c r="O8" s="306"/>
    </row>
    <row r="9" spans="1:27" x14ac:dyDescent="0.3">
      <c r="A9" s="110"/>
      <c r="B9" s="324"/>
      <c r="C9" s="111"/>
      <c r="D9" s="111"/>
      <c r="E9" s="111"/>
      <c r="F9" s="111"/>
      <c r="G9" s="111"/>
      <c r="H9" s="111"/>
      <c r="I9" s="111"/>
      <c r="J9" s="111"/>
      <c r="K9" s="111"/>
      <c r="L9" s="306"/>
      <c r="M9" s="310"/>
      <c r="N9" s="306"/>
      <c r="O9" s="306"/>
    </row>
    <row r="10" spans="1:27" x14ac:dyDescent="0.3">
      <c r="A10" s="110"/>
      <c r="B10" s="111"/>
      <c r="C10" s="111"/>
      <c r="D10" s="111"/>
      <c r="E10" s="111"/>
      <c r="F10" s="111"/>
      <c r="G10" s="111"/>
      <c r="H10" s="111"/>
      <c r="I10" s="111"/>
      <c r="J10" s="111"/>
      <c r="K10" s="111"/>
      <c r="L10" s="111"/>
      <c r="M10" s="306"/>
      <c r="N10" s="312"/>
      <c r="O10" s="310"/>
      <c r="P10" s="108"/>
      <c r="Q10" s="108"/>
      <c r="R10" s="108"/>
      <c r="S10" s="108"/>
      <c r="T10" s="108"/>
      <c r="U10" s="108"/>
      <c r="V10" s="108"/>
      <c r="W10" s="108"/>
      <c r="X10" s="108"/>
      <c r="Y10" s="108"/>
      <c r="Z10" s="108"/>
      <c r="AA10" s="108"/>
    </row>
    <row r="11" spans="1:27" x14ac:dyDescent="0.3">
      <c r="A11" s="306"/>
      <c r="B11" s="306"/>
      <c r="C11" s="306"/>
      <c r="D11" s="306"/>
      <c r="E11" s="306"/>
      <c r="F11" s="306"/>
      <c r="G11" s="306"/>
      <c r="H11" s="306"/>
      <c r="I11" s="306"/>
      <c r="J11" s="306"/>
      <c r="K11" s="311"/>
      <c r="L11" s="306"/>
      <c r="M11" s="306"/>
      <c r="N11" s="306"/>
      <c r="O11" s="306"/>
    </row>
    <row r="12" spans="1:27" x14ac:dyDescent="0.3">
      <c r="A12" s="306"/>
      <c r="B12" s="306"/>
      <c r="C12" s="306"/>
      <c r="D12" s="306"/>
      <c r="E12" s="306"/>
      <c r="F12" s="306"/>
      <c r="G12" s="306"/>
      <c r="H12" s="306"/>
      <c r="I12" s="306"/>
      <c r="J12" s="306"/>
      <c r="K12" s="111"/>
      <c r="L12" s="306"/>
      <c r="M12" s="306"/>
      <c r="N12" s="306"/>
      <c r="O12" s="306"/>
    </row>
  </sheetData>
  <phoneticPr fontId="50" type="noConversion"/>
  <pageMargins left="0.7" right="0.7" top="0.75" bottom="0.75" header="0.3" footer="0.3"/>
  <pageSetup paperSize="9" orientation="portrait" r:id="rId1"/>
  <headerFooter>
    <oddHeader>&amp;C&amp;"Arial"&amp;12&amp;K000000 OFFICIAL-SENSITIVE&amp;1#_x000D_</oddHeader>
    <oddFooter>&amp;C_x000D_&amp;1#&amp;"Arial"&amp;12&amp;K000000 OFFICIAL-SENSITIVE</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8BDF1-DC82-46FD-9748-E8D2A00BA51D}">
  <sheetPr>
    <tabColor rgb="FF4F213A"/>
  </sheetPr>
  <dimension ref="A1:B40"/>
  <sheetViews>
    <sheetView topLeftCell="A7" workbookViewId="0">
      <selection activeCell="A39" sqref="A39"/>
    </sheetView>
  </sheetViews>
  <sheetFormatPr defaultRowHeight="12.5" x14ac:dyDescent="0.25"/>
  <cols>
    <col min="1" max="1" width="11.90625" style="157" bestFit="1" customWidth="1"/>
    <col min="2" max="2" width="255.6328125" style="157" bestFit="1" customWidth="1"/>
    <col min="3" max="16384" width="8.7265625" style="157"/>
  </cols>
  <sheetData>
    <row r="1" spans="1:2" x14ac:dyDescent="0.25">
      <c r="A1" s="157" t="s">
        <v>240</v>
      </c>
      <c r="B1" s="157" t="s">
        <v>241</v>
      </c>
    </row>
    <row r="2" spans="1:2" x14ac:dyDescent="0.25">
      <c r="A2" s="157" t="s">
        <v>242</v>
      </c>
      <c r="B2" s="157" t="s">
        <v>258</v>
      </c>
    </row>
    <row r="3" spans="1:2" x14ac:dyDescent="0.25">
      <c r="A3" s="157" t="s">
        <v>243</v>
      </c>
      <c r="B3" s="157" t="s">
        <v>260</v>
      </c>
    </row>
    <row r="4" spans="1:2" x14ac:dyDescent="0.25">
      <c r="A4" s="157" t="s">
        <v>244</v>
      </c>
      <c r="B4" s="157" t="s">
        <v>259</v>
      </c>
    </row>
    <row r="5" spans="1:2" x14ac:dyDescent="0.25">
      <c r="A5" s="157" t="s">
        <v>245</v>
      </c>
      <c r="B5" s="157" t="s">
        <v>263</v>
      </c>
    </row>
    <row r="6" spans="1:2" x14ac:dyDescent="0.25">
      <c r="A6" s="157" t="s">
        <v>246</v>
      </c>
      <c r="B6" s="157" t="s">
        <v>264</v>
      </c>
    </row>
    <row r="7" spans="1:2" x14ac:dyDescent="0.25">
      <c r="A7" s="157" t="s">
        <v>427</v>
      </c>
      <c r="B7" s="157" t="s">
        <v>447</v>
      </c>
    </row>
    <row r="8" spans="1:2" x14ac:dyDescent="0.25">
      <c r="A8" s="157" t="s">
        <v>247</v>
      </c>
      <c r="B8" s="157" t="s">
        <v>428</v>
      </c>
    </row>
    <row r="9" spans="1:2" x14ac:dyDescent="0.25">
      <c r="A9" s="157" t="s">
        <v>248</v>
      </c>
      <c r="B9" s="157" t="s">
        <v>265</v>
      </c>
    </row>
    <row r="10" spans="1:2" x14ac:dyDescent="0.25">
      <c r="A10" s="157" t="s">
        <v>249</v>
      </c>
      <c r="B10" s="157" t="s">
        <v>276</v>
      </c>
    </row>
    <row r="11" spans="1:2" x14ac:dyDescent="0.25">
      <c r="A11" s="157" t="s">
        <v>250</v>
      </c>
      <c r="B11" s="157" t="s">
        <v>277</v>
      </c>
    </row>
    <row r="12" spans="1:2" x14ac:dyDescent="0.25">
      <c r="A12" s="157" t="s">
        <v>251</v>
      </c>
      <c r="B12" s="157" t="s">
        <v>282</v>
      </c>
    </row>
    <row r="13" spans="1:2" x14ac:dyDescent="0.25">
      <c r="A13" s="157" t="s">
        <v>252</v>
      </c>
      <c r="B13" s="157" t="s">
        <v>645</v>
      </c>
    </row>
    <row r="14" spans="1:2" x14ac:dyDescent="0.25">
      <c r="A14" s="157" t="s">
        <v>253</v>
      </c>
      <c r="B14" s="157" t="s">
        <v>286</v>
      </c>
    </row>
    <row r="15" spans="1:2" x14ac:dyDescent="0.25">
      <c r="A15" s="157" t="s">
        <v>254</v>
      </c>
      <c r="B15" s="157" t="s">
        <v>287</v>
      </c>
    </row>
    <row r="16" spans="1:2" x14ac:dyDescent="0.25">
      <c r="A16" s="157" t="s">
        <v>255</v>
      </c>
      <c r="B16" s="157" t="s">
        <v>454</v>
      </c>
    </row>
    <row r="17" spans="1:2" x14ac:dyDescent="0.25">
      <c r="A17" s="157" t="s">
        <v>256</v>
      </c>
      <c r="B17" s="157" t="s">
        <v>646</v>
      </c>
    </row>
    <row r="18" spans="1:2" x14ac:dyDescent="0.25">
      <c r="A18" s="157" t="s">
        <v>257</v>
      </c>
      <c r="B18" s="157" t="s">
        <v>308</v>
      </c>
    </row>
    <row r="19" spans="1:2" x14ac:dyDescent="0.25">
      <c r="A19" s="157" t="s">
        <v>310</v>
      </c>
      <c r="B19" s="157" t="s">
        <v>309</v>
      </c>
    </row>
    <row r="20" spans="1:2" x14ac:dyDescent="0.25">
      <c r="A20" s="157" t="s">
        <v>459</v>
      </c>
      <c r="B20" s="157" t="s">
        <v>319</v>
      </c>
    </row>
    <row r="21" spans="1:2" x14ac:dyDescent="0.25">
      <c r="A21" s="157" t="s">
        <v>311</v>
      </c>
      <c r="B21" s="157" t="s">
        <v>485</v>
      </c>
    </row>
    <row r="22" spans="1:2" x14ac:dyDescent="0.25">
      <c r="A22" s="157" t="s">
        <v>312</v>
      </c>
      <c r="B22" s="157" t="s">
        <v>321</v>
      </c>
    </row>
    <row r="23" spans="1:2" x14ac:dyDescent="0.25">
      <c r="A23" s="157" t="s">
        <v>313</v>
      </c>
      <c r="B23" s="157" t="s">
        <v>324</v>
      </c>
    </row>
    <row r="24" spans="1:2" x14ac:dyDescent="0.25">
      <c r="A24" s="157" t="s">
        <v>314</v>
      </c>
      <c r="B24" s="157" t="s">
        <v>325</v>
      </c>
    </row>
    <row r="25" spans="1:2" x14ac:dyDescent="0.25">
      <c r="A25" s="157" t="s">
        <v>315</v>
      </c>
      <c r="B25" s="157" t="s">
        <v>326</v>
      </c>
    </row>
    <row r="26" spans="1:2" x14ac:dyDescent="0.25">
      <c r="A26" s="157" t="s">
        <v>316</v>
      </c>
      <c r="B26" s="157" t="s">
        <v>329</v>
      </c>
    </row>
    <row r="27" spans="1:2" x14ac:dyDescent="0.25">
      <c r="A27" s="157" t="s">
        <v>317</v>
      </c>
      <c r="B27" s="20" t="s">
        <v>502</v>
      </c>
    </row>
    <row r="28" spans="1:2" x14ac:dyDescent="0.25">
      <c r="A28" s="157" t="s">
        <v>318</v>
      </c>
      <c r="B28" s="157" t="s">
        <v>628</v>
      </c>
    </row>
    <row r="29" spans="1:2" x14ac:dyDescent="0.25">
      <c r="A29" s="157" t="s">
        <v>346</v>
      </c>
      <c r="B29" s="157" t="s">
        <v>343</v>
      </c>
    </row>
    <row r="30" spans="1:2" x14ac:dyDescent="0.25">
      <c r="A30" s="157" t="s">
        <v>347</v>
      </c>
      <c r="B30" s="157" t="s">
        <v>345</v>
      </c>
    </row>
    <row r="31" spans="1:2" x14ac:dyDescent="0.25">
      <c r="A31" s="157" t="s">
        <v>348</v>
      </c>
      <c r="B31" s="157" t="s">
        <v>353</v>
      </c>
    </row>
    <row r="32" spans="1:2" x14ac:dyDescent="0.25">
      <c r="A32" s="157" t="s">
        <v>349</v>
      </c>
      <c r="B32" s="157" t="s">
        <v>354</v>
      </c>
    </row>
    <row r="33" spans="1:2" x14ac:dyDescent="0.25">
      <c r="A33" s="157" t="s">
        <v>350</v>
      </c>
      <c r="B33" s="157" t="s">
        <v>503</v>
      </c>
    </row>
    <row r="34" spans="1:2" ht="28" customHeight="1" x14ac:dyDescent="0.25">
      <c r="A34" s="157" t="s">
        <v>351</v>
      </c>
      <c r="B34" s="294" t="s">
        <v>647</v>
      </c>
    </row>
    <row r="35" spans="1:2" x14ac:dyDescent="0.25">
      <c r="A35" s="157" t="s">
        <v>352</v>
      </c>
      <c r="B35" s="157" t="s">
        <v>357</v>
      </c>
    </row>
    <row r="36" spans="1:2" x14ac:dyDescent="0.25">
      <c r="A36" s="157" t="s">
        <v>367</v>
      </c>
      <c r="B36" s="109" t="s">
        <v>648</v>
      </c>
    </row>
    <row r="37" spans="1:2" x14ac:dyDescent="0.25">
      <c r="A37" s="157" t="s">
        <v>439</v>
      </c>
      <c r="B37" s="110" t="s">
        <v>366</v>
      </c>
    </row>
    <row r="38" spans="1:2" x14ac:dyDescent="0.25">
      <c r="A38" s="157" t="s">
        <v>455</v>
      </c>
      <c r="B38" s="157" t="s">
        <v>438</v>
      </c>
    </row>
    <row r="39" spans="1:2" x14ac:dyDescent="0.25">
      <c r="A39" s="157" t="s">
        <v>494</v>
      </c>
      <c r="B39" s="109" t="s">
        <v>649</v>
      </c>
    </row>
    <row r="40" spans="1:2" x14ac:dyDescent="0.25">
      <c r="A40" s="157" t="s">
        <v>575</v>
      </c>
      <c r="B40" s="109" t="s">
        <v>576</v>
      </c>
    </row>
  </sheetData>
  <phoneticPr fontId="50" type="noConversion"/>
  <conditionalFormatting sqref="B27">
    <cfRule type="containsText" dxfId="0" priority="1" operator="containsText" text="[c]">
      <formula>NOT(ISERROR(SEARCH("[c]",B27)))</formula>
    </cfRule>
  </conditionalFormatting>
  <pageMargins left="0.7" right="0.7" top="0.75" bottom="0.75" header="0.3" footer="0.3"/>
  <pageSetup paperSize="9" orientation="portrait" r:id="rId1"/>
  <headerFooter>
    <oddHeader>&amp;C&amp;"Arial"&amp;12&amp;K000000 OFFICIAL-SENSITIVE&amp;1#_x000D_</oddHeader>
    <oddFooter>&amp;C_x000D_&amp;1#&amp;"Arial"&amp;12&amp;K000000 OFFICIAL-SENSITIVE</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BBA8AC"/>
  </sheetPr>
  <dimension ref="A1:Z59"/>
  <sheetViews>
    <sheetView showGridLines="0" tabSelected="1" zoomScale="80" zoomScaleNormal="80" workbookViewId="0">
      <selection activeCell="F49" sqref="F49"/>
    </sheetView>
  </sheetViews>
  <sheetFormatPr defaultColWidth="9.1796875" defaultRowHeight="14" x14ac:dyDescent="0.35"/>
  <cols>
    <col min="1" max="1" width="46.7265625" style="19" customWidth="1"/>
    <col min="2" max="2" width="14.08984375" style="19" customWidth="1"/>
    <col min="3" max="3" width="15.54296875" style="19" bestFit="1" customWidth="1"/>
    <col min="4" max="4" width="14.1796875" style="19" bestFit="1" customWidth="1"/>
    <col min="5" max="5" width="13.08984375" style="19" bestFit="1" customWidth="1"/>
    <col min="6" max="6" width="14.26953125" style="19" bestFit="1" customWidth="1"/>
    <col min="7" max="7" width="16.1796875" style="19" bestFit="1" customWidth="1"/>
    <col min="8" max="8" width="14.1796875" style="19" bestFit="1" customWidth="1"/>
    <col min="9" max="9" width="14.26953125" style="19" bestFit="1" customWidth="1"/>
    <col min="10" max="10" width="14.1796875" style="19" bestFit="1" customWidth="1"/>
    <col min="11" max="11" width="13.08984375" style="19" bestFit="1" customWidth="1"/>
    <col min="12" max="12" width="15.7265625" style="19" bestFit="1" customWidth="1"/>
    <col min="13" max="13" width="37.6328125" style="86" bestFit="1" customWidth="1"/>
    <col min="14" max="14" width="11.81640625" style="19" customWidth="1"/>
    <col min="15" max="15" width="5.81640625" style="19" customWidth="1"/>
    <col min="16" max="16384" width="9.1796875" style="19"/>
  </cols>
  <sheetData>
    <row r="1" spans="1:26" ht="21" customHeight="1" x14ac:dyDescent="0.35">
      <c r="A1" s="165" t="s">
        <v>480</v>
      </c>
      <c r="B1" s="37"/>
      <c r="C1" s="37"/>
      <c r="D1" s="37"/>
      <c r="E1" s="37"/>
      <c r="F1" s="37"/>
      <c r="G1" s="37"/>
      <c r="H1" s="37"/>
      <c r="I1" s="37"/>
      <c r="J1" s="37"/>
      <c r="K1" s="37"/>
      <c r="L1" s="37"/>
      <c r="M1" s="240"/>
      <c r="N1" s="37"/>
      <c r="O1" s="37"/>
      <c r="P1" s="37"/>
      <c r="Q1" s="37"/>
      <c r="R1" s="37"/>
      <c r="S1" s="37"/>
      <c r="T1" s="37"/>
      <c r="U1" s="37"/>
      <c r="V1" s="37"/>
      <c r="W1" s="37"/>
      <c r="X1" s="37"/>
      <c r="Y1" s="37"/>
      <c r="Z1" s="48"/>
    </row>
    <row r="2" spans="1:26" ht="18" x14ac:dyDescent="0.35">
      <c r="A2" s="25" t="s">
        <v>368</v>
      </c>
      <c r="B2" s="4"/>
      <c r="C2" s="4"/>
      <c r="D2" s="5"/>
      <c r="E2" s="5"/>
      <c r="F2" s="6"/>
      <c r="G2" s="5"/>
      <c r="H2" s="6"/>
      <c r="I2" s="5"/>
      <c r="J2" s="6"/>
      <c r="K2" s="5"/>
      <c r="L2" s="6"/>
      <c r="M2" s="206"/>
      <c r="N2" s="6"/>
      <c r="O2" s="5"/>
      <c r="P2" s="5"/>
      <c r="Q2" s="6"/>
      <c r="R2" s="5"/>
      <c r="S2" s="6"/>
      <c r="T2" s="5"/>
      <c r="U2" s="4"/>
      <c r="V2" s="4"/>
      <c r="W2" s="4"/>
      <c r="X2" s="4"/>
      <c r="Y2" s="4"/>
    </row>
    <row r="3" spans="1:26" ht="56" customHeight="1" x14ac:dyDescent="0.35">
      <c r="A3" s="186" t="s">
        <v>61</v>
      </c>
      <c r="B3" s="186" t="s">
        <v>356</v>
      </c>
      <c r="C3" s="186" t="s">
        <v>378</v>
      </c>
      <c r="D3" s="186" t="s">
        <v>379</v>
      </c>
      <c r="E3" s="186" t="s">
        <v>380</v>
      </c>
      <c r="F3" s="186" t="s">
        <v>381</v>
      </c>
      <c r="G3" s="186" t="s">
        <v>382</v>
      </c>
      <c r="H3" s="186" t="s">
        <v>383</v>
      </c>
      <c r="I3" s="186" t="s">
        <v>384</v>
      </c>
      <c r="J3" s="186" t="s">
        <v>385</v>
      </c>
      <c r="K3" s="186" t="s">
        <v>386</v>
      </c>
      <c r="L3" s="186" t="s">
        <v>33</v>
      </c>
      <c r="M3" s="206" t="s">
        <v>284</v>
      </c>
      <c r="N3" s="6"/>
      <c r="O3" s="5"/>
      <c r="P3" s="5"/>
      <c r="Q3" s="6"/>
      <c r="R3" s="5"/>
      <c r="S3" s="6"/>
      <c r="T3" s="5"/>
      <c r="U3" s="4"/>
      <c r="V3" s="4"/>
      <c r="W3" s="4"/>
      <c r="X3" s="4"/>
      <c r="Y3" s="4"/>
    </row>
    <row r="4" spans="1:26" ht="18" x14ac:dyDescent="0.25">
      <c r="A4" s="286" t="s">
        <v>661</v>
      </c>
      <c r="B4" s="316">
        <v>96.27</v>
      </c>
      <c r="C4" s="316">
        <v>40.11</v>
      </c>
      <c r="D4" s="316">
        <v>62.04</v>
      </c>
      <c r="E4" s="316">
        <v>116.66</v>
      </c>
      <c r="F4" s="398">
        <v>154.24</v>
      </c>
      <c r="G4" s="398">
        <v>217.91</v>
      </c>
      <c r="H4" s="398">
        <v>256.48</v>
      </c>
      <c r="I4" s="398">
        <v>329.8</v>
      </c>
      <c r="J4" s="398">
        <v>360.36</v>
      </c>
      <c r="K4" s="399">
        <v>438.05</v>
      </c>
      <c r="L4" s="400">
        <v>249.05</v>
      </c>
      <c r="M4" s="205" t="s">
        <v>437</v>
      </c>
      <c r="N4" s="6"/>
      <c r="O4" s="5"/>
      <c r="P4" s="5"/>
      <c r="Q4" s="6"/>
      <c r="R4" s="5"/>
      <c r="S4" s="6"/>
      <c r="T4" s="5"/>
      <c r="U4" s="4"/>
      <c r="V4" s="4"/>
      <c r="W4" s="4"/>
      <c r="X4" s="4"/>
      <c r="Y4" s="4"/>
    </row>
    <row r="5" spans="1:26" ht="18" x14ac:dyDescent="0.25">
      <c r="A5" s="303" t="s">
        <v>161</v>
      </c>
      <c r="B5" s="317">
        <v>52.29</v>
      </c>
      <c r="C5" s="317">
        <v>38.799999999999997</v>
      </c>
      <c r="D5" s="317">
        <v>58.2</v>
      </c>
      <c r="E5" s="317">
        <v>77.599999999999994</v>
      </c>
      <c r="F5" s="401">
        <v>166.85</v>
      </c>
      <c r="G5" s="401">
        <v>0</v>
      </c>
      <c r="H5" s="401">
        <v>0</v>
      </c>
      <c r="I5" s="401">
        <v>0</v>
      </c>
      <c r="J5" s="401">
        <v>0</v>
      </c>
      <c r="K5" s="402">
        <v>0</v>
      </c>
      <c r="L5" s="403">
        <v>133.82</v>
      </c>
      <c r="M5" s="206" t="s">
        <v>572</v>
      </c>
      <c r="N5" s="6"/>
      <c r="O5" s="5"/>
      <c r="P5" s="5"/>
      <c r="Q5" s="6"/>
      <c r="R5" s="5"/>
      <c r="S5" s="6"/>
      <c r="T5" s="5"/>
      <c r="U5" s="4"/>
      <c r="V5" s="4"/>
      <c r="W5" s="4"/>
      <c r="X5" s="4"/>
      <c r="Y5" s="4"/>
    </row>
    <row r="6" spans="1:26" ht="18" x14ac:dyDescent="0.25">
      <c r="A6" s="303" t="s">
        <v>48</v>
      </c>
      <c r="B6" s="317">
        <v>72.09</v>
      </c>
      <c r="C6" s="317">
        <v>38.65</v>
      </c>
      <c r="D6" s="317">
        <v>57.77</v>
      </c>
      <c r="E6" s="401">
        <v>102.35</v>
      </c>
      <c r="F6" s="401">
        <v>140.84</v>
      </c>
      <c r="G6" s="401">
        <v>217.47</v>
      </c>
      <c r="H6" s="401">
        <v>243.38</v>
      </c>
      <c r="I6" s="401">
        <v>358.42</v>
      </c>
      <c r="J6" s="401">
        <v>377.64</v>
      </c>
      <c r="K6" s="402">
        <v>450.95</v>
      </c>
      <c r="L6" s="403">
        <v>148.18</v>
      </c>
      <c r="M6" s="206"/>
      <c r="N6" s="6"/>
      <c r="O6" s="5"/>
      <c r="P6" s="5"/>
      <c r="Q6" s="6"/>
      <c r="R6" s="5"/>
      <c r="S6" s="6"/>
      <c r="T6" s="5"/>
      <c r="U6" s="4"/>
      <c r="V6" s="4"/>
      <c r="W6" s="4"/>
      <c r="X6" s="4"/>
      <c r="Y6" s="4"/>
    </row>
    <row r="7" spans="1:26" ht="18" x14ac:dyDescent="0.25">
      <c r="A7" s="303" t="s">
        <v>49</v>
      </c>
      <c r="B7" s="317">
        <v>81.44</v>
      </c>
      <c r="C7" s="317">
        <v>38.69</v>
      </c>
      <c r="D7" s="317">
        <v>57.81</v>
      </c>
      <c r="E7" s="401">
        <v>112.35</v>
      </c>
      <c r="F7" s="352">
        <v>141.76</v>
      </c>
      <c r="G7" s="352">
        <v>221.01</v>
      </c>
      <c r="H7" s="352">
        <v>279.63</v>
      </c>
      <c r="I7" s="352">
        <v>321.27999999999997</v>
      </c>
      <c r="J7" s="352">
        <v>269.77999999999997</v>
      </c>
      <c r="K7" s="351">
        <v>456.38</v>
      </c>
      <c r="L7" s="353">
        <v>193.52</v>
      </c>
      <c r="M7" s="206"/>
      <c r="N7" s="6"/>
      <c r="O7" s="5"/>
      <c r="P7" s="5"/>
      <c r="Q7" s="6"/>
      <c r="R7" s="5"/>
      <c r="S7" s="6"/>
      <c r="T7" s="5"/>
      <c r="U7" s="4"/>
      <c r="V7" s="4"/>
      <c r="W7" s="4"/>
      <c r="X7" s="4"/>
      <c r="Y7" s="4"/>
    </row>
    <row r="8" spans="1:26" ht="18" x14ac:dyDescent="0.25">
      <c r="A8" s="303" t="s">
        <v>50</v>
      </c>
      <c r="B8" s="317">
        <v>83.37</v>
      </c>
      <c r="C8" s="317">
        <v>39.07</v>
      </c>
      <c r="D8" s="317">
        <v>58.79</v>
      </c>
      <c r="E8" s="401">
        <v>115.69</v>
      </c>
      <c r="F8" s="352">
        <v>151.06</v>
      </c>
      <c r="G8" s="352">
        <v>223.27</v>
      </c>
      <c r="H8" s="352">
        <v>271.10000000000002</v>
      </c>
      <c r="I8" s="352">
        <v>345.64</v>
      </c>
      <c r="J8" s="352">
        <v>424.04</v>
      </c>
      <c r="K8" s="351">
        <v>419.46</v>
      </c>
      <c r="L8" s="354">
        <v>174.52</v>
      </c>
      <c r="M8" s="206"/>
      <c r="N8" s="6"/>
      <c r="O8" s="5"/>
      <c r="P8" s="5"/>
      <c r="Q8" s="6"/>
      <c r="R8" s="5"/>
      <c r="S8" s="6"/>
      <c r="T8" s="5"/>
      <c r="U8" s="4"/>
      <c r="V8" s="4"/>
      <c r="W8" s="4"/>
      <c r="X8" s="4"/>
      <c r="Y8" s="4"/>
    </row>
    <row r="9" spans="1:26" ht="18" x14ac:dyDescent="0.25">
      <c r="A9" s="303" t="s">
        <v>51</v>
      </c>
      <c r="B9" s="317">
        <v>91.04</v>
      </c>
      <c r="C9" s="317">
        <v>39.57</v>
      </c>
      <c r="D9" s="317">
        <v>59.68</v>
      </c>
      <c r="E9" s="401">
        <v>114.53</v>
      </c>
      <c r="F9" s="352">
        <v>151.07</v>
      </c>
      <c r="G9" s="352">
        <v>230.81</v>
      </c>
      <c r="H9" s="352">
        <v>259.58</v>
      </c>
      <c r="I9" s="352">
        <v>356.38</v>
      </c>
      <c r="J9" s="352">
        <v>403.61</v>
      </c>
      <c r="K9" s="351">
        <v>459.5</v>
      </c>
      <c r="L9" s="353">
        <v>167.4</v>
      </c>
      <c r="M9" s="206"/>
      <c r="N9" s="6"/>
      <c r="O9" s="5"/>
      <c r="P9" s="5"/>
      <c r="Q9" s="6"/>
      <c r="R9" s="5"/>
      <c r="S9" s="6"/>
      <c r="T9" s="5"/>
      <c r="U9" s="4"/>
      <c r="V9" s="4"/>
      <c r="W9" s="4"/>
      <c r="X9" s="4"/>
      <c r="Y9" s="4"/>
    </row>
    <row r="10" spans="1:26" ht="18" x14ac:dyDescent="0.25">
      <c r="A10" s="303" t="s">
        <v>52</v>
      </c>
      <c r="B10" s="317">
        <v>96.34</v>
      </c>
      <c r="C10" s="317">
        <v>39.93</v>
      </c>
      <c r="D10" s="317">
        <v>61.17</v>
      </c>
      <c r="E10" s="401">
        <v>112.74</v>
      </c>
      <c r="F10" s="352">
        <v>154.33000000000001</v>
      </c>
      <c r="G10" s="352">
        <v>221.16</v>
      </c>
      <c r="H10" s="352">
        <v>266.36</v>
      </c>
      <c r="I10" s="352">
        <v>350.66</v>
      </c>
      <c r="J10" s="352">
        <v>381.15</v>
      </c>
      <c r="K10" s="351">
        <v>441.09</v>
      </c>
      <c r="L10" s="353">
        <v>157.19</v>
      </c>
      <c r="M10" s="206"/>
      <c r="N10" s="6"/>
      <c r="O10" s="5"/>
      <c r="P10" s="5"/>
      <c r="Q10" s="6"/>
      <c r="R10" s="5"/>
      <c r="S10" s="6"/>
      <c r="T10" s="5"/>
      <c r="U10" s="4"/>
      <c r="V10" s="4"/>
      <c r="W10" s="4"/>
      <c r="X10" s="4"/>
      <c r="Y10" s="4"/>
    </row>
    <row r="11" spans="1:26" ht="18" x14ac:dyDescent="0.25">
      <c r="A11" s="303" t="s">
        <v>53</v>
      </c>
      <c r="B11" s="317">
        <v>101.63</v>
      </c>
      <c r="C11" s="317">
        <v>40.6</v>
      </c>
      <c r="D11" s="317">
        <v>62.92</v>
      </c>
      <c r="E11" s="401">
        <v>116.61</v>
      </c>
      <c r="F11" s="352">
        <v>154.91</v>
      </c>
      <c r="G11" s="352">
        <v>221.65</v>
      </c>
      <c r="H11" s="352">
        <v>259.67</v>
      </c>
      <c r="I11" s="352">
        <v>328.88</v>
      </c>
      <c r="J11" s="352">
        <v>372.12</v>
      </c>
      <c r="K11" s="351">
        <v>432.65</v>
      </c>
      <c r="L11" s="353">
        <v>160.29</v>
      </c>
      <c r="M11" s="206"/>
      <c r="N11" s="6"/>
      <c r="O11" s="5"/>
      <c r="P11" s="5"/>
      <c r="Q11" s="6"/>
      <c r="R11" s="410"/>
      <c r="S11" s="6"/>
      <c r="T11" s="5"/>
      <c r="U11" s="4"/>
      <c r="V11" s="4"/>
      <c r="W11" s="4"/>
      <c r="X11" s="4"/>
      <c r="Y11" s="4"/>
    </row>
    <row r="12" spans="1:26" ht="18" x14ac:dyDescent="0.25">
      <c r="A12" s="303" t="s">
        <v>54</v>
      </c>
      <c r="B12" s="317">
        <v>113.79</v>
      </c>
      <c r="C12" s="317">
        <v>41.36</v>
      </c>
      <c r="D12" s="317">
        <v>63.67</v>
      </c>
      <c r="E12" s="401">
        <v>131.13</v>
      </c>
      <c r="F12" s="352">
        <v>173.02</v>
      </c>
      <c r="G12" s="352">
        <v>242.59</v>
      </c>
      <c r="H12" s="352">
        <v>276.62</v>
      </c>
      <c r="I12" s="352">
        <v>362.5</v>
      </c>
      <c r="J12" s="352">
        <v>388.04</v>
      </c>
      <c r="K12" s="351">
        <v>473.11</v>
      </c>
      <c r="L12" s="353">
        <v>186.2</v>
      </c>
      <c r="M12" s="206"/>
      <c r="N12" s="6"/>
      <c r="O12" s="5"/>
      <c r="P12" s="5"/>
      <c r="Q12" s="6"/>
      <c r="R12" s="5"/>
      <c r="S12" s="6"/>
      <c r="T12" s="5"/>
      <c r="U12" s="4"/>
      <c r="V12" s="4"/>
      <c r="W12" s="4"/>
      <c r="X12" s="4"/>
      <c r="Y12" s="4"/>
    </row>
    <row r="13" spans="1:26" ht="18" x14ac:dyDescent="0.25">
      <c r="A13" s="303" t="s">
        <v>55</v>
      </c>
      <c r="B13" s="317">
        <v>108.8</v>
      </c>
      <c r="C13" s="317">
        <v>41.16</v>
      </c>
      <c r="D13" s="317">
        <v>64.709999999999994</v>
      </c>
      <c r="E13" s="401">
        <v>124.62</v>
      </c>
      <c r="F13" s="352">
        <v>165.51</v>
      </c>
      <c r="G13" s="352">
        <v>230.55</v>
      </c>
      <c r="H13" s="352">
        <v>269.95</v>
      </c>
      <c r="I13" s="352">
        <v>340.14</v>
      </c>
      <c r="J13" s="352">
        <v>364.85</v>
      </c>
      <c r="K13" s="351">
        <v>459.16</v>
      </c>
      <c r="L13" s="353">
        <v>219.83</v>
      </c>
      <c r="M13" s="206"/>
      <c r="N13" s="6"/>
      <c r="O13" s="5"/>
      <c r="P13" s="5"/>
      <c r="Q13" s="6"/>
      <c r="R13" s="5"/>
      <c r="S13" s="6"/>
      <c r="T13" s="5"/>
      <c r="U13" s="4"/>
      <c r="V13" s="4"/>
      <c r="W13" s="4"/>
      <c r="X13" s="4"/>
      <c r="Y13" s="4"/>
    </row>
    <row r="14" spans="1:26" ht="18" x14ac:dyDescent="0.25">
      <c r="A14" s="303" t="s">
        <v>56</v>
      </c>
      <c r="B14" s="317">
        <v>102.88</v>
      </c>
      <c r="C14" s="317">
        <v>40.35</v>
      </c>
      <c r="D14" s="317">
        <v>64.11</v>
      </c>
      <c r="E14" s="401">
        <v>118.76</v>
      </c>
      <c r="F14" s="352">
        <v>157.4</v>
      </c>
      <c r="G14" s="352">
        <v>213.84</v>
      </c>
      <c r="H14" s="352">
        <v>250.57</v>
      </c>
      <c r="I14" s="352">
        <v>332.97</v>
      </c>
      <c r="J14" s="352">
        <v>349.21</v>
      </c>
      <c r="K14" s="351">
        <v>455.25</v>
      </c>
      <c r="L14" s="353">
        <v>236.99</v>
      </c>
      <c r="M14" s="206"/>
      <c r="N14" s="325"/>
      <c r="O14" s="5"/>
      <c r="P14" s="5"/>
      <c r="Q14" s="6"/>
      <c r="R14" s="5"/>
      <c r="S14" s="6"/>
      <c r="T14" s="5"/>
      <c r="U14" s="4"/>
      <c r="V14" s="4"/>
      <c r="W14" s="4"/>
      <c r="X14" s="4"/>
      <c r="Y14" s="4"/>
    </row>
    <row r="15" spans="1:26" ht="18" x14ac:dyDescent="0.25">
      <c r="A15" s="303" t="s">
        <v>57</v>
      </c>
      <c r="B15" s="318">
        <v>93.15</v>
      </c>
      <c r="C15" s="318">
        <v>40.46</v>
      </c>
      <c r="D15" s="318">
        <v>63.84</v>
      </c>
      <c r="E15" s="401">
        <v>114.27</v>
      </c>
      <c r="F15" s="352">
        <v>148.33000000000001</v>
      </c>
      <c r="G15" s="352">
        <v>201.35</v>
      </c>
      <c r="H15" s="352">
        <v>242.95</v>
      </c>
      <c r="I15" s="352">
        <v>295.43</v>
      </c>
      <c r="J15" s="352">
        <v>327.94</v>
      </c>
      <c r="K15" s="351">
        <v>420.43</v>
      </c>
      <c r="L15" s="353">
        <v>268.13</v>
      </c>
      <c r="M15" s="206"/>
      <c r="N15" s="6"/>
      <c r="O15" s="5"/>
      <c r="P15" s="5"/>
      <c r="Q15" s="6"/>
      <c r="R15" s="5"/>
      <c r="S15" s="6"/>
      <c r="T15" s="5"/>
      <c r="U15" s="4"/>
      <c r="V15" s="4"/>
      <c r="W15" s="4"/>
      <c r="X15" s="4"/>
      <c r="Y15" s="4"/>
    </row>
    <row r="16" spans="1:26" ht="18" x14ac:dyDescent="0.25">
      <c r="A16" s="303" t="s">
        <v>58</v>
      </c>
      <c r="B16" s="319">
        <v>84.34</v>
      </c>
      <c r="C16" s="319">
        <v>39.659999999999997</v>
      </c>
      <c r="D16" s="319">
        <v>62.62</v>
      </c>
      <c r="E16" s="401">
        <v>110.1</v>
      </c>
      <c r="F16" s="352">
        <v>139.93</v>
      </c>
      <c r="G16" s="352">
        <v>180.61</v>
      </c>
      <c r="H16" s="352">
        <v>230.86</v>
      </c>
      <c r="I16" s="352">
        <v>281.45</v>
      </c>
      <c r="J16" s="352">
        <v>335.18</v>
      </c>
      <c r="K16" s="351">
        <v>386.08</v>
      </c>
      <c r="L16" s="353">
        <v>279.72000000000003</v>
      </c>
      <c r="M16" s="206"/>
      <c r="N16" s="6"/>
      <c r="O16" s="5"/>
      <c r="P16" s="5"/>
      <c r="Q16" s="6"/>
      <c r="R16" s="5"/>
      <c r="S16" s="6"/>
      <c r="T16" s="5"/>
      <c r="U16" s="4"/>
      <c r="V16" s="4"/>
      <c r="W16" s="4"/>
      <c r="X16" s="4"/>
      <c r="Y16" s="4"/>
    </row>
    <row r="17" spans="1:25" ht="18" x14ac:dyDescent="0.25">
      <c r="A17" s="303" t="s">
        <v>59</v>
      </c>
      <c r="B17" s="319">
        <v>81.540000000000006</v>
      </c>
      <c r="C17" s="319">
        <v>39.729999999999997</v>
      </c>
      <c r="D17" s="319">
        <v>61.96</v>
      </c>
      <c r="E17" s="401">
        <v>107.65</v>
      </c>
      <c r="F17" s="352">
        <v>142.35</v>
      </c>
      <c r="G17" s="352">
        <v>160.99</v>
      </c>
      <c r="H17" s="352">
        <v>201.53</v>
      </c>
      <c r="I17" s="352">
        <v>265.29000000000002</v>
      </c>
      <c r="J17" s="352">
        <v>260.45999999999998</v>
      </c>
      <c r="K17" s="351">
        <v>367.88</v>
      </c>
      <c r="L17" s="353">
        <v>287.57</v>
      </c>
      <c r="M17" s="206"/>
      <c r="N17" s="6"/>
      <c r="O17" s="5"/>
      <c r="P17" s="5"/>
      <c r="Q17" s="6"/>
      <c r="R17" s="5"/>
      <c r="S17" s="6"/>
      <c r="T17" s="5"/>
      <c r="U17" s="4"/>
      <c r="V17" s="4"/>
      <c r="W17" s="4"/>
      <c r="X17" s="4"/>
      <c r="Y17" s="4"/>
    </row>
    <row r="18" spans="1:25" ht="18" x14ac:dyDescent="0.25">
      <c r="A18" s="303" t="s">
        <v>60</v>
      </c>
      <c r="B18" s="319">
        <v>86.84</v>
      </c>
      <c r="C18" s="319">
        <v>39.19</v>
      </c>
      <c r="D18" s="319">
        <v>59.28</v>
      </c>
      <c r="E18" s="401">
        <v>95.37</v>
      </c>
      <c r="F18" s="352">
        <v>119.62</v>
      </c>
      <c r="G18" s="352">
        <v>146.02000000000001</v>
      </c>
      <c r="H18" s="352">
        <v>180.73</v>
      </c>
      <c r="I18" s="352">
        <v>216.15</v>
      </c>
      <c r="J18" s="352">
        <v>269.47000000000003</v>
      </c>
      <c r="K18" s="351">
        <v>352.73</v>
      </c>
      <c r="L18" s="353">
        <v>288.51</v>
      </c>
      <c r="M18" s="206"/>
      <c r="N18" s="6"/>
      <c r="O18" s="5"/>
      <c r="P18" s="5"/>
      <c r="Q18" s="6"/>
      <c r="R18" s="5"/>
      <c r="S18" s="6"/>
      <c r="T18" s="5"/>
      <c r="U18" s="4"/>
      <c r="V18" s="4"/>
      <c r="W18" s="4"/>
      <c r="X18" s="4"/>
      <c r="Y18" s="4"/>
    </row>
    <row r="19" spans="1:25" ht="18" x14ac:dyDescent="0.35">
      <c r="A19" s="286" t="s">
        <v>662</v>
      </c>
      <c r="B19" s="316">
        <v>65.989999999999995</v>
      </c>
      <c r="C19" s="316">
        <v>38.69</v>
      </c>
      <c r="D19" s="316">
        <v>57.98</v>
      </c>
      <c r="E19" s="316">
        <v>76.7</v>
      </c>
      <c r="F19" s="316">
        <v>95.65</v>
      </c>
      <c r="G19" s="316">
        <v>114.94</v>
      </c>
      <c r="H19" s="316">
        <v>134.49</v>
      </c>
      <c r="I19" s="316">
        <v>154.01</v>
      </c>
      <c r="J19" s="316">
        <v>172.69</v>
      </c>
      <c r="K19" s="397">
        <v>190.29</v>
      </c>
      <c r="L19" s="316">
        <v>146.09</v>
      </c>
      <c r="M19" s="77" t="s">
        <v>573</v>
      </c>
      <c r="N19" s="48"/>
      <c r="O19" s="48"/>
      <c r="P19" s="5"/>
      <c r="Q19" s="6"/>
      <c r="R19" s="5"/>
      <c r="S19" s="6"/>
      <c r="T19" s="5"/>
      <c r="U19" s="4"/>
      <c r="V19" s="4"/>
      <c r="W19" s="4"/>
      <c r="X19" s="4"/>
      <c r="Y19" s="4"/>
    </row>
    <row r="20" spans="1:25" ht="18" x14ac:dyDescent="0.35">
      <c r="A20" s="303" t="s">
        <v>161</v>
      </c>
      <c r="B20" s="317">
        <v>48.96</v>
      </c>
      <c r="C20" s="317">
        <v>38.799999999999997</v>
      </c>
      <c r="D20" s="317">
        <v>58.2</v>
      </c>
      <c r="E20" s="317">
        <v>77.599999999999994</v>
      </c>
      <c r="F20" s="317">
        <v>97</v>
      </c>
      <c r="G20" s="317">
        <v>0</v>
      </c>
      <c r="H20" s="317">
        <v>0</v>
      </c>
      <c r="I20" s="317">
        <v>0</v>
      </c>
      <c r="J20" s="317">
        <v>0</v>
      </c>
      <c r="K20" s="323">
        <v>0</v>
      </c>
      <c r="L20" s="317">
        <v>109.85</v>
      </c>
      <c r="M20" s="77"/>
      <c r="N20" s="48"/>
      <c r="O20" s="48"/>
      <c r="P20" s="5"/>
      <c r="Q20" s="6"/>
      <c r="R20" s="5"/>
      <c r="S20" s="6"/>
      <c r="T20" s="5"/>
      <c r="U20" s="4"/>
      <c r="V20" s="4"/>
      <c r="W20" s="4"/>
      <c r="X20" s="4"/>
      <c r="Y20" s="4"/>
    </row>
    <row r="21" spans="1:25" ht="18" x14ac:dyDescent="0.35">
      <c r="A21" s="303" t="s">
        <v>48</v>
      </c>
      <c r="B21" s="317">
        <v>56.59</v>
      </c>
      <c r="C21" s="317">
        <v>38.64</v>
      </c>
      <c r="D21" s="317">
        <v>57.76</v>
      </c>
      <c r="E21" s="317">
        <v>75.3</v>
      </c>
      <c r="F21" s="317">
        <v>93.4</v>
      </c>
      <c r="G21" s="317">
        <v>108.77</v>
      </c>
      <c r="H21" s="317">
        <v>129.16</v>
      </c>
      <c r="I21" s="317">
        <v>155.19999999999999</v>
      </c>
      <c r="J21" s="317">
        <v>174.6</v>
      </c>
      <c r="K21" s="323">
        <v>186.12</v>
      </c>
      <c r="L21" s="317">
        <v>91.3</v>
      </c>
      <c r="M21" s="77"/>
      <c r="N21" s="48"/>
      <c r="O21" s="48"/>
      <c r="P21" s="5"/>
      <c r="Q21" s="6"/>
      <c r="R21" s="5"/>
      <c r="S21" s="6"/>
      <c r="T21" s="5"/>
      <c r="U21" s="4"/>
      <c r="V21" s="4"/>
      <c r="W21" s="4"/>
      <c r="X21" s="4"/>
      <c r="Y21" s="4"/>
    </row>
    <row r="22" spans="1:25" ht="18" x14ac:dyDescent="0.35">
      <c r="A22" s="303" t="s">
        <v>49</v>
      </c>
      <c r="B22" s="317">
        <v>60.19</v>
      </c>
      <c r="C22" s="317">
        <v>38.630000000000003</v>
      </c>
      <c r="D22" s="317">
        <v>57.76</v>
      </c>
      <c r="E22" s="317">
        <v>75.39</v>
      </c>
      <c r="F22" s="317">
        <v>93.47</v>
      </c>
      <c r="G22" s="317">
        <v>111.75</v>
      </c>
      <c r="H22" s="317">
        <v>130.54</v>
      </c>
      <c r="I22" s="317">
        <v>151.78</v>
      </c>
      <c r="J22" s="317">
        <v>157.9</v>
      </c>
      <c r="K22" s="323">
        <v>184.81</v>
      </c>
      <c r="L22" s="317">
        <v>136.41</v>
      </c>
      <c r="M22" s="77"/>
      <c r="N22" s="48"/>
      <c r="O22" s="48"/>
      <c r="P22" s="5"/>
      <c r="Q22" s="6"/>
      <c r="R22" s="5"/>
      <c r="S22" s="6"/>
      <c r="T22" s="5"/>
      <c r="U22" s="4"/>
      <c r="V22" s="4"/>
      <c r="W22" s="4"/>
      <c r="X22" s="4"/>
      <c r="Y22" s="4"/>
    </row>
    <row r="23" spans="1:25" ht="18" x14ac:dyDescent="0.35">
      <c r="A23" s="303" t="s">
        <v>50</v>
      </c>
      <c r="B23" s="317">
        <v>60.51</v>
      </c>
      <c r="C23" s="317">
        <v>38.53</v>
      </c>
      <c r="D23" s="317">
        <v>57.83</v>
      </c>
      <c r="E23" s="317">
        <v>75.83</v>
      </c>
      <c r="F23" s="317">
        <v>94.25</v>
      </c>
      <c r="G23" s="317">
        <v>113.61</v>
      </c>
      <c r="H23" s="317">
        <v>131.49</v>
      </c>
      <c r="I23" s="317">
        <v>153.28</v>
      </c>
      <c r="J23" s="317">
        <v>168.33</v>
      </c>
      <c r="K23" s="323">
        <v>177.1</v>
      </c>
      <c r="L23" s="317">
        <v>140.97</v>
      </c>
      <c r="M23" s="77"/>
      <c r="N23" s="48"/>
      <c r="O23" s="48"/>
      <c r="P23" s="5"/>
      <c r="Q23" s="6"/>
      <c r="R23" s="5"/>
      <c r="S23" s="6"/>
      <c r="T23" s="5"/>
      <c r="U23" s="4"/>
      <c r="V23" s="4"/>
      <c r="W23" s="4"/>
      <c r="X23" s="4"/>
      <c r="Y23" s="4"/>
    </row>
    <row r="24" spans="1:25" ht="18" x14ac:dyDescent="0.35">
      <c r="A24" s="303" t="s">
        <v>51</v>
      </c>
      <c r="B24" s="317">
        <v>63.23</v>
      </c>
      <c r="C24" s="317">
        <v>38.57</v>
      </c>
      <c r="D24" s="317">
        <v>57.78</v>
      </c>
      <c r="E24" s="317">
        <v>75.599999999999994</v>
      </c>
      <c r="F24" s="317">
        <v>94.32</v>
      </c>
      <c r="G24" s="317">
        <v>112.78</v>
      </c>
      <c r="H24" s="317">
        <v>131.94999999999999</v>
      </c>
      <c r="I24" s="317">
        <v>152.63999999999999</v>
      </c>
      <c r="J24" s="317">
        <v>166.2</v>
      </c>
      <c r="K24" s="323">
        <v>186.62</v>
      </c>
      <c r="L24" s="317">
        <v>144.54</v>
      </c>
      <c r="M24" s="77"/>
      <c r="N24" s="48"/>
      <c r="O24" s="48"/>
      <c r="P24" s="5"/>
      <c r="Q24" s="6"/>
      <c r="R24" s="5"/>
      <c r="S24" s="6"/>
      <c r="T24" s="5"/>
      <c r="U24" s="4"/>
      <c r="V24" s="4"/>
      <c r="W24" s="4"/>
      <c r="X24" s="4"/>
      <c r="Y24" s="4"/>
    </row>
    <row r="25" spans="1:25" ht="18" x14ac:dyDescent="0.35">
      <c r="A25" s="303" t="s">
        <v>52</v>
      </c>
      <c r="B25" s="317">
        <v>65.58</v>
      </c>
      <c r="C25" s="317">
        <v>38.65</v>
      </c>
      <c r="D25" s="317">
        <v>57.73</v>
      </c>
      <c r="E25" s="317">
        <v>76.180000000000007</v>
      </c>
      <c r="F25" s="317">
        <v>94.34</v>
      </c>
      <c r="G25" s="317">
        <v>114.2</v>
      </c>
      <c r="H25" s="317">
        <v>133.94</v>
      </c>
      <c r="I25" s="317">
        <v>152.19</v>
      </c>
      <c r="J25" s="317">
        <v>173.41</v>
      </c>
      <c r="K25" s="323">
        <v>186.55</v>
      </c>
      <c r="L25" s="317">
        <v>144.9</v>
      </c>
      <c r="M25" s="77"/>
      <c r="N25" s="48"/>
      <c r="O25" s="48"/>
      <c r="P25" s="5"/>
      <c r="Q25" s="6"/>
      <c r="R25" s="5"/>
      <c r="S25" s="6"/>
      <c r="T25" s="5"/>
      <c r="U25" s="4"/>
      <c r="V25" s="4"/>
      <c r="W25" s="4"/>
      <c r="X25" s="4"/>
      <c r="Y25" s="4"/>
    </row>
    <row r="26" spans="1:25" ht="18" x14ac:dyDescent="0.35">
      <c r="A26" s="303" t="s">
        <v>53</v>
      </c>
      <c r="B26" s="317">
        <v>67.97</v>
      </c>
      <c r="C26" s="317">
        <v>38.75</v>
      </c>
      <c r="D26" s="317">
        <v>57.97</v>
      </c>
      <c r="E26" s="317">
        <v>76.680000000000007</v>
      </c>
      <c r="F26" s="317">
        <v>95.58</v>
      </c>
      <c r="G26" s="317">
        <v>114.69</v>
      </c>
      <c r="H26" s="317">
        <v>134.69999999999999</v>
      </c>
      <c r="I26" s="317">
        <v>153.28</v>
      </c>
      <c r="J26" s="317">
        <v>170.91</v>
      </c>
      <c r="K26" s="323">
        <v>189.07</v>
      </c>
      <c r="L26" s="317">
        <v>145.31</v>
      </c>
      <c r="M26" s="77"/>
      <c r="N26" s="48"/>
      <c r="O26" s="48"/>
      <c r="P26" s="5"/>
      <c r="Q26" s="6"/>
      <c r="R26" s="5"/>
      <c r="S26" s="6"/>
      <c r="T26" s="5"/>
      <c r="U26" s="4"/>
      <c r="V26" s="4"/>
      <c r="W26" s="4"/>
      <c r="X26" s="4"/>
      <c r="Y26" s="4"/>
    </row>
    <row r="27" spans="1:25" ht="18" x14ac:dyDescent="0.35">
      <c r="A27" s="303" t="s">
        <v>54</v>
      </c>
      <c r="B27" s="317">
        <v>69.89</v>
      </c>
      <c r="C27" s="317">
        <v>38.65</v>
      </c>
      <c r="D27" s="317">
        <v>58.11</v>
      </c>
      <c r="E27" s="317">
        <v>76.86</v>
      </c>
      <c r="F27" s="317">
        <v>95.96</v>
      </c>
      <c r="G27" s="317">
        <v>115.94</v>
      </c>
      <c r="H27" s="317">
        <v>135.26</v>
      </c>
      <c r="I27" s="317">
        <v>154.72999999999999</v>
      </c>
      <c r="J27" s="317">
        <v>174.31</v>
      </c>
      <c r="K27" s="323">
        <v>191.52</v>
      </c>
      <c r="L27" s="317">
        <v>145.72</v>
      </c>
      <c r="M27" s="77"/>
      <c r="N27" s="48"/>
      <c r="O27" s="48"/>
      <c r="P27" s="5"/>
      <c r="Q27" s="6"/>
      <c r="R27" s="5"/>
      <c r="S27" s="6"/>
      <c r="T27" s="5"/>
      <c r="U27" s="4"/>
      <c r="V27" s="4"/>
      <c r="W27" s="4"/>
      <c r="X27" s="4"/>
      <c r="Y27" s="4"/>
    </row>
    <row r="28" spans="1:25" ht="18" x14ac:dyDescent="0.35">
      <c r="A28" s="303" t="s">
        <v>55</v>
      </c>
      <c r="B28" s="317">
        <v>69.45</v>
      </c>
      <c r="C28" s="317">
        <v>38.75</v>
      </c>
      <c r="D28" s="317">
        <v>58.09</v>
      </c>
      <c r="E28" s="317">
        <v>77.290000000000006</v>
      </c>
      <c r="F28" s="317">
        <v>96.49</v>
      </c>
      <c r="G28" s="317">
        <v>116.27</v>
      </c>
      <c r="H28" s="317">
        <v>135.47999999999999</v>
      </c>
      <c r="I28" s="317">
        <v>155.1</v>
      </c>
      <c r="J28" s="317">
        <v>174.16</v>
      </c>
      <c r="K28" s="323">
        <v>191.74</v>
      </c>
      <c r="L28" s="317">
        <v>145.13999999999999</v>
      </c>
      <c r="M28" s="77"/>
      <c r="N28" s="48"/>
      <c r="O28" s="48"/>
      <c r="P28" s="5"/>
      <c r="Q28" s="6"/>
      <c r="R28" s="5"/>
      <c r="S28" s="6"/>
      <c r="T28" s="5"/>
      <c r="U28" s="4"/>
      <c r="V28" s="4"/>
      <c r="W28" s="4"/>
      <c r="X28" s="4"/>
      <c r="Y28" s="4"/>
    </row>
    <row r="29" spans="1:25" ht="18" x14ac:dyDescent="0.35">
      <c r="A29" s="303" t="s">
        <v>56</v>
      </c>
      <c r="B29" s="317">
        <v>68.56</v>
      </c>
      <c r="C29" s="317">
        <v>38.76</v>
      </c>
      <c r="D29" s="317">
        <v>58.15</v>
      </c>
      <c r="E29" s="317">
        <v>77.47</v>
      </c>
      <c r="F29" s="317">
        <v>96.78</v>
      </c>
      <c r="G29" s="317">
        <v>115.92</v>
      </c>
      <c r="H29" s="317">
        <v>135.18</v>
      </c>
      <c r="I29" s="317">
        <v>154.88999999999999</v>
      </c>
      <c r="J29" s="317">
        <v>174.33</v>
      </c>
      <c r="K29" s="323">
        <v>193.56</v>
      </c>
      <c r="L29" s="317">
        <v>146.43</v>
      </c>
      <c r="M29" s="77"/>
      <c r="N29" s="48"/>
      <c r="O29" s="48"/>
      <c r="P29" s="5"/>
      <c r="Q29" s="6"/>
      <c r="R29" s="5"/>
      <c r="S29" s="6"/>
      <c r="T29" s="5"/>
      <c r="U29" s="4"/>
      <c r="V29" s="4"/>
      <c r="W29" s="4"/>
      <c r="X29" s="4"/>
      <c r="Y29" s="4"/>
    </row>
    <row r="30" spans="1:25" ht="18" x14ac:dyDescent="0.35">
      <c r="A30" s="303" t="s">
        <v>57</v>
      </c>
      <c r="B30" s="317">
        <v>66</v>
      </c>
      <c r="C30" s="317">
        <v>38.78</v>
      </c>
      <c r="D30" s="317">
        <v>58.14</v>
      </c>
      <c r="E30" s="317">
        <v>77.53</v>
      </c>
      <c r="F30" s="317">
        <v>96.84</v>
      </c>
      <c r="G30" s="317">
        <v>116.39</v>
      </c>
      <c r="H30" s="317">
        <v>135.63</v>
      </c>
      <c r="I30" s="317">
        <v>154.77000000000001</v>
      </c>
      <c r="J30" s="317">
        <v>174.57</v>
      </c>
      <c r="K30" s="323">
        <v>193.9</v>
      </c>
      <c r="L30" s="317">
        <v>146.16</v>
      </c>
      <c r="M30" s="77"/>
      <c r="N30" s="48"/>
      <c r="O30" s="48"/>
      <c r="P30" s="5"/>
      <c r="Q30" s="6"/>
      <c r="R30" s="5"/>
      <c r="S30" s="6"/>
      <c r="T30" s="5"/>
      <c r="U30" s="4"/>
      <c r="V30" s="4"/>
      <c r="W30" s="4"/>
      <c r="X30" s="4"/>
      <c r="Y30" s="4"/>
    </row>
    <row r="31" spans="1:25" ht="18" x14ac:dyDescent="0.35">
      <c r="A31" s="303" t="s">
        <v>58</v>
      </c>
      <c r="B31" s="317">
        <v>63.86</v>
      </c>
      <c r="C31" s="317">
        <v>38.78</v>
      </c>
      <c r="D31" s="317">
        <v>58.17</v>
      </c>
      <c r="E31" s="317">
        <v>77.56</v>
      </c>
      <c r="F31" s="317">
        <v>96.95</v>
      </c>
      <c r="G31" s="317">
        <v>116.23</v>
      </c>
      <c r="H31" s="317">
        <v>135.77000000000001</v>
      </c>
      <c r="I31" s="317">
        <v>155</v>
      </c>
      <c r="J31" s="317">
        <v>174.57</v>
      </c>
      <c r="K31" s="323">
        <v>193.48</v>
      </c>
      <c r="L31" s="317">
        <v>146.66999999999999</v>
      </c>
      <c r="M31" s="77"/>
      <c r="N31" s="48"/>
      <c r="O31" s="48"/>
      <c r="P31" s="5"/>
      <c r="Q31" s="6"/>
      <c r="R31" s="5"/>
      <c r="S31" s="6"/>
      <c r="T31" s="5"/>
      <c r="U31" s="4"/>
      <c r="V31" s="4"/>
      <c r="W31" s="4"/>
      <c r="X31" s="4"/>
      <c r="Y31" s="4"/>
    </row>
    <row r="32" spans="1:25" ht="18" x14ac:dyDescent="0.35">
      <c r="A32" s="303" t="s">
        <v>59</v>
      </c>
      <c r="B32" s="317">
        <v>64.010000000000005</v>
      </c>
      <c r="C32" s="317">
        <v>38.770000000000003</v>
      </c>
      <c r="D32" s="317">
        <v>58.16</v>
      </c>
      <c r="E32" s="317">
        <v>77.59</v>
      </c>
      <c r="F32" s="317">
        <v>96.99</v>
      </c>
      <c r="G32" s="317">
        <v>116.36</v>
      </c>
      <c r="H32" s="317">
        <v>135.80000000000001</v>
      </c>
      <c r="I32" s="317">
        <v>155.19999999999999</v>
      </c>
      <c r="J32" s="317">
        <v>174.6</v>
      </c>
      <c r="K32" s="323">
        <v>194</v>
      </c>
      <c r="L32" s="317">
        <v>147.09</v>
      </c>
      <c r="M32" s="77"/>
      <c r="N32" s="48"/>
      <c r="O32" s="48"/>
      <c r="P32" s="5"/>
      <c r="Q32" s="6"/>
      <c r="R32" s="5"/>
      <c r="S32" s="6"/>
      <c r="T32" s="5"/>
      <c r="U32" s="4"/>
      <c r="V32" s="4"/>
      <c r="W32" s="4"/>
      <c r="X32" s="4"/>
      <c r="Y32" s="4"/>
    </row>
    <row r="33" spans="1:25" ht="18" x14ac:dyDescent="0.35">
      <c r="A33" s="303" t="s">
        <v>60</v>
      </c>
      <c r="B33" s="317">
        <v>71.05</v>
      </c>
      <c r="C33" s="317">
        <v>38.79</v>
      </c>
      <c r="D33" s="317">
        <v>58.18</v>
      </c>
      <c r="E33" s="317">
        <v>77.569999999999993</v>
      </c>
      <c r="F33" s="317">
        <v>96.99</v>
      </c>
      <c r="G33" s="317">
        <v>116.39</v>
      </c>
      <c r="H33" s="317">
        <v>135.66</v>
      </c>
      <c r="I33" s="317">
        <v>155.19999999999999</v>
      </c>
      <c r="J33" s="317">
        <v>174.6</v>
      </c>
      <c r="K33" s="323">
        <v>194</v>
      </c>
      <c r="L33" s="317">
        <v>147.4</v>
      </c>
      <c r="M33" s="77"/>
      <c r="N33" s="48"/>
      <c r="O33" s="48"/>
      <c r="P33" s="5"/>
      <c r="Q33" s="6"/>
      <c r="R33" s="5"/>
      <c r="S33" s="6"/>
      <c r="T33" s="5"/>
      <c r="U33" s="4"/>
      <c r="V33" s="4"/>
      <c r="W33" s="4"/>
      <c r="X33" s="4"/>
      <c r="Y33" s="4"/>
    </row>
    <row r="34" spans="1:25" s="66" customFormat="1" ht="30" customHeight="1" x14ac:dyDescent="0.35">
      <c r="A34" s="286" t="s">
        <v>663</v>
      </c>
      <c r="B34" s="316">
        <v>30.28</v>
      </c>
      <c r="C34" s="316">
        <v>1.42</v>
      </c>
      <c r="D34" s="316">
        <v>4.0599999999999996</v>
      </c>
      <c r="E34" s="316">
        <v>39.96</v>
      </c>
      <c r="F34" s="316">
        <v>58.59</v>
      </c>
      <c r="G34" s="316">
        <v>102.97</v>
      </c>
      <c r="H34" s="316">
        <v>121.99</v>
      </c>
      <c r="I34" s="316">
        <v>175.79</v>
      </c>
      <c r="J34" s="316">
        <v>187.67</v>
      </c>
      <c r="K34" s="397">
        <v>247.75</v>
      </c>
      <c r="L34" s="316">
        <v>102.97</v>
      </c>
      <c r="M34" s="77" t="s">
        <v>574</v>
      </c>
      <c r="N34" s="68"/>
      <c r="O34" s="68"/>
      <c r="P34" s="5"/>
      <c r="Q34" s="6"/>
      <c r="R34" s="5"/>
      <c r="S34" s="6"/>
      <c r="T34" s="5"/>
      <c r="U34" s="4"/>
      <c r="V34" s="4"/>
      <c r="W34" s="4"/>
      <c r="X34" s="4"/>
      <c r="Y34" s="4"/>
    </row>
    <row r="35" spans="1:25" ht="18" x14ac:dyDescent="0.35">
      <c r="A35" s="303" t="s">
        <v>161</v>
      </c>
      <c r="B35" s="317">
        <v>3.33</v>
      </c>
      <c r="C35" s="317">
        <v>0</v>
      </c>
      <c r="D35" s="317">
        <v>0</v>
      </c>
      <c r="E35" s="317">
        <v>0</v>
      </c>
      <c r="F35" s="317">
        <v>69.849999999999994</v>
      </c>
      <c r="G35" s="317">
        <v>0</v>
      </c>
      <c r="H35" s="317">
        <v>0</v>
      </c>
      <c r="I35" s="317">
        <v>0</v>
      </c>
      <c r="J35" s="317">
        <v>0</v>
      </c>
      <c r="K35" s="323">
        <v>0</v>
      </c>
      <c r="L35" s="317">
        <v>23.97</v>
      </c>
      <c r="M35" s="77"/>
      <c r="N35" s="48"/>
      <c r="O35" s="48"/>
      <c r="P35" s="5"/>
      <c r="Q35" s="6"/>
      <c r="R35" s="5"/>
      <c r="S35" s="6"/>
      <c r="T35" s="5"/>
      <c r="U35" s="4"/>
      <c r="V35" s="4"/>
      <c r="W35" s="4"/>
      <c r="X35" s="4"/>
      <c r="Y35" s="4"/>
    </row>
    <row r="36" spans="1:25" ht="18" x14ac:dyDescent="0.35">
      <c r="A36" s="303" t="s">
        <v>48</v>
      </c>
      <c r="B36" s="317">
        <v>15.5</v>
      </c>
      <c r="C36" s="317">
        <v>0.01</v>
      </c>
      <c r="D36" s="317">
        <v>0.02</v>
      </c>
      <c r="E36" s="317">
        <v>27.06</v>
      </c>
      <c r="F36" s="317">
        <v>47.44</v>
      </c>
      <c r="G36" s="317">
        <v>108.7</v>
      </c>
      <c r="H36" s="317">
        <v>114.22</v>
      </c>
      <c r="I36" s="317">
        <v>203.22</v>
      </c>
      <c r="J36" s="317">
        <v>203.04</v>
      </c>
      <c r="K36" s="323">
        <v>264.83</v>
      </c>
      <c r="L36" s="317">
        <v>56.88</v>
      </c>
      <c r="M36" s="77"/>
      <c r="N36" s="48"/>
      <c r="O36" s="48"/>
      <c r="P36" s="5"/>
      <c r="Q36" s="6"/>
      <c r="R36" s="5"/>
      <c r="S36" s="6"/>
      <c r="T36" s="5"/>
      <c r="U36" s="4"/>
      <c r="V36" s="4"/>
      <c r="W36" s="4"/>
      <c r="X36" s="4"/>
      <c r="Y36" s="4"/>
    </row>
    <row r="37" spans="1:25" ht="18" x14ac:dyDescent="0.35">
      <c r="A37" s="303" t="s">
        <v>49</v>
      </c>
      <c r="B37" s="317">
        <v>21.25</v>
      </c>
      <c r="C37" s="317">
        <v>0.05</v>
      </c>
      <c r="D37" s="317">
        <v>0.05</v>
      </c>
      <c r="E37" s="317">
        <v>36.950000000000003</v>
      </c>
      <c r="F37" s="317">
        <v>48.29</v>
      </c>
      <c r="G37" s="317">
        <v>109.26</v>
      </c>
      <c r="H37" s="317">
        <v>149.08000000000001</v>
      </c>
      <c r="I37" s="317">
        <v>169.5</v>
      </c>
      <c r="J37" s="317">
        <v>111.88</v>
      </c>
      <c r="K37" s="323">
        <v>271.57</v>
      </c>
      <c r="L37" s="317">
        <v>57.12</v>
      </c>
      <c r="M37" s="77"/>
      <c r="N37" s="48"/>
      <c r="O37" s="48"/>
      <c r="P37" s="5"/>
      <c r="Q37" s="6"/>
      <c r="R37" s="5"/>
      <c r="S37" s="6"/>
      <c r="T37" s="5"/>
      <c r="U37" s="4"/>
      <c r="V37" s="4"/>
      <c r="W37" s="4"/>
      <c r="X37" s="4"/>
      <c r="Y37" s="4"/>
    </row>
    <row r="38" spans="1:25" ht="18" x14ac:dyDescent="0.35">
      <c r="A38" s="303" t="s">
        <v>50</v>
      </c>
      <c r="B38" s="317">
        <v>22.86</v>
      </c>
      <c r="C38" s="317">
        <v>0.54</v>
      </c>
      <c r="D38" s="317">
        <v>0.95</v>
      </c>
      <c r="E38" s="317">
        <v>39.869999999999997</v>
      </c>
      <c r="F38" s="317">
        <v>56.82</v>
      </c>
      <c r="G38" s="317">
        <v>109.66</v>
      </c>
      <c r="H38" s="317">
        <v>139.6</v>
      </c>
      <c r="I38" s="317">
        <v>192.36</v>
      </c>
      <c r="J38" s="317">
        <v>255.72</v>
      </c>
      <c r="K38" s="323">
        <v>242.36</v>
      </c>
      <c r="L38" s="317">
        <v>33.549999999999997</v>
      </c>
      <c r="M38" s="77"/>
      <c r="N38" s="48"/>
      <c r="O38" s="48"/>
      <c r="P38" s="5"/>
      <c r="Q38" s="6"/>
      <c r="R38" s="5"/>
      <c r="S38" s="6"/>
      <c r="T38" s="5"/>
      <c r="U38" s="4"/>
      <c r="V38" s="4"/>
      <c r="W38" s="4"/>
      <c r="X38" s="4"/>
      <c r="Y38" s="4"/>
    </row>
    <row r="39" spans="1:25" ht="18" x14ac:dyDescent="0.35">
      <c r="A39" s="303" t="s">
        <v>51</v>
      </c>
      <c r="B39" s="317">
        <v>27.81</v>
      </c>
      <c r="C39" s="317">
        <v>1</v>
      </c>
      <c r="D39" s="317">
        <v>1.9</v>
      </c>
      <c r="E39" s="317">
        <v>38.93</v>
      </c>
      <c r="F39" s="317">
        <v>56.74</v>
      </c>
      <c r="G39" s="317">
        <v>118.03</v>
      </c>
      <c r="H39" s="317">
        <v>127.63</v>
      </c>
      <c r="I39" s="317">
        <v>203.74</v>
      </c>
      <c r="J39" s="317">
        <v>237.41</v>
      </c>
      <c r="K39" s="323">
        <v>272.88</v>
      </c>
      <c r="L39" s="317">
        <v>22.85</v>
      </c>
      <c r="M39" s="77"/>
      <c r="N39" s="48"/>
      <c r="O39" s="48"/>
      <c r="P39" s="5"/>
      <c r="Q39" s="6"/>
      <c r="R39" s="5"/>
      <c r="S39" s="6"/>
      <c r="T39" s="5"/>
      <c r="U39" s="4"/>
      <c r="V39" s="4"/>
      <c r="W39" s="4"/>
      <c r="X39" s="4"/>
      <c r="Y39" s="4"/>
    </row>
    <row r="40" spans="1:25" ht="18" x14ac:dyDescent="0.35">
      <c r="A40" s="303" t="s">
        <v>52</v>
      </c>
      <c r="B40" s="317">
        <v>30.76</v>
      </c>
      <c r="C40" s="317">
        <v>1.28</v>
      </c>
      <c r="D40" s="317">
        <v>3.44</v>
      </c>
      <c r="E40" s="317">
        <v>36.56</v>
      </c>
      <c r="F40" s="317">
        <v>59.99</v>
      </c>
      <c r="G40" s="317">
        <v>106.96</v>
      </c>
      <c r="H40" s="317">
        <v>132.41999999999999</v>
      </c>
      <c r="I40" s="317">
        <v>198.47</v>
      </c>
      <c r="J40" s="317">
        <v>207.74</v>
      </c>
      <c r="K40" s="323">
        <v>254.55</v>
      </c>
      <c r="L40" s="317">
        <v>12.3</v>
      </c>
      <c r="M40" s="77"/>
      <c r="N40" s="48"/>
      <c r="O40" s="48"/>
      <c r="P40" s="5"/>
      <c r="Q40" s="6"/>
      <c r="R40" s="5"/>
      <c r="S40" s="6"/>
      <c r="T40" s="5"/>
      <c r="U40" s="4"/>
      <c r="V40" s="4"/>
      <c r="W40" s="4"/>
      <c r="X40" s="4"/>
      <c r="Y40" s="4"/>
    </row>
    <row r="41" spans="1:25" ht="18" x14ac:dyDescent="0.35">
      <c r="A41" s="303" t="s">
        <v>53</v>
      </c>
      <c r="B41" s="317">
        <v>33.65</v>
      </c>
      <c r="C41" s="317">
        <v>1.85</v>
      </c>
      <c r="D41" s="317">
        <v>4.9400000000000004</v>
      </c>
      <c r="E41" s="317">
        <v>39.94</v>
      </c>
      <c r="F41" s="317">
        <v>59.33</v>
      </c>
      <c r="G41" s="317">
        <v>106.95</v>
      </c>
      <c r="H41" s="317">
        <v>124.97</v>
      </c>
      <c r="I41" s="317">
        <v>175.6</v>
      </c>
      <c r="J41" s="317">
        <v>201.21</v>
      </c>
      <c r="K41" s="323">
        <v>243.59</v>
      </c>
      <c r="L41" s="317">
        <v>14.97</v>
      </c>
      <c r="M41" s="77"/>
      <c r="N41" s="48"/>
      <c r="O41" s="48"/>
      <c r="P41" s="5"/>
      <c r="Q41" s="6"/>
      <c r="R41" s="5"/>
      <c r="S41" s="6"/>
      <c r="T41" s="5"/>
      <c r="U41" s="4"/>
      <c r="V41" s="4"/>
      <c r="W41" s="4"/>
      <c r="X41" s="4"/>
      <c r="Y41" s="4"/>
    </row>
    <row r="42" spans="1:25" ht="18" x14ac:dyDescent="0.35">
      <c r="A42" s="303" t="s">
        <v>54</v>
      </c>
      <c r="B42" s="317">
        <v>43.9</v>
      </c>
      <c r="C42" s="317">
        <v>2.71</v>
      </c>
      <c r="D42" s="317">
        <v>5.56</v>
      </c>
      <c r="E42" s="317">
        <v>54.27</v>
      </c>
      <c r="F42" s="317">
        <v>77.06</v>
      </c>
      <c r="G42" s="317">
        <v>126.65</v>
      </c>
      <c r="H42" s="317">
        <v>141.36000000000001</v>
      </c>
      <c r="I42" s="317">
        <v>207.77</v>
      </c>
      <c r="J42" s="317">
        <v>213.73</v>
      </c>
      <c r="K42" s="323">
        <v>281.58999999999997</v>
      </c>
      <c r="L42" s="317">
        <v>40.479999999999997</v>
      </c>
      <c r="M42" s="77"/>
      <c r="N42" s="48"/>
      <c r="O42" s="48"/>
      <c r="P42" s="5"/>
      <c r="Q42" s="6"/>
      <c r="R42" s="5"/>
      <c r="S42" s="6"/>
      <c r="T42" s="5"/>
      <c r="U42" s="4"/>
      <c r="V42" s="4"/>
      <c r="W42" s="4"/>
      <c r="X42" s="4"/>
      <c r="Y42" s="4"/>
    </row>
    <row r="43" spans="1:25" ht="18" x14ac:dyDescent="0.35">
      <c r="A43" s="303" t="s">
        <v>55</v>
      </c>
      <c r="B43" s="317">
        <v>39.35</v>
      </c>
      <c r="C43" s="317">
        <v>2.41</v>
      </c>
      <c r="D43" s="317">
        <v>6.62</v>
      </c>
      <c r="E43" s="317">
        <v>47.33</v>
      </c>
      <c r="F43" s="317">
        <v>69.02</v>
      </c>
      <c r="G43" s="317">
        <v>114.28</v>
      </c>
      <c r="H43" s="317">
        <v>134.47</v>
      </c>
      <c r="I43" s="317">
        <v>185.04</v>
      </c>
      <c r="J43" s="317">
        <v>190.69</v>
      </c>
      <c r="K43" s="323">
        <v>267.43</v>
      </c>
      <c r="L43" s="317">
        <v>74.69</v>
      </c>
      <c r="M43" s="77"/>
      <c r="N43" s="48"/>
      <c r="O43" s="48"/>
      <c r="P43" s="5"/>
      <c r="Q43" s="6"/>
      <c r="R43" s="5"/>
      <c r="S43" s="6"/>
      <c r="T43" s="5"/>
      <c r="U43" s="4"/>
      <c r="V43" s="4"/>
      <c r="W43" s="4"/>
      <c r="X43" s="4"/>
      <c r="Y43" s="4"/>
    </row>
    <row r="44" spans="1:25" ht="18" x14ac:dyDescent="0.35">
      <c r="A44" s="303" t="s">
        <v>56</v>
      </c>
      <c r="B44" s="317">
        <v>34.32</v>
      </c>
      <c r="C44" s="317">
        <v>1.59</v>
      </c>
      <c r="D44" s="317">
        <v>5.97</v>
      </c>
      <c r="E44" s="317">
        <v>41.28</v>
      </c>
      <c r="F44" s="317">
        <v>60.61</v>
      </c>
      <c r="G44" s="317">
        <v>97.92</v>
      </c>
      <c r="H44" s="317">
        <v>115.38</v>
      </c>
      <c r="I44" s="317">
        <v>178.08</v>
      </c>
      <c r="J44" s="317">
        <v>174.88</v>
      </c>
      <c r="K44" s="323">
        <v>261.69</v>
      </c>
      <c r="L44" s="317">
        <v>90.55</v>
      </c>
      <c r="M44" s="77"/>
      <c r="N44" s="48"/>
      <c r="O44" s="48"/>
      <c r="P44" s="5"/>
      <c r="Q44" s="6"/>
      <c r="R44" s="5"/>
      <c r="S44" s="6"/>
      <c r="T44" s="5"/>
      <c r="U44" s="4"/>
      <c r="V44" s="4"/>
      <c r="W44" s="4"/>
      <c r="X44" s="4"/>
      <c r="Y44" s="4"/>
    </row>
    <row r="45" spans="1:25" ht="18" x14ac:dyDescent="0.35">
      <c r="A45" s="303" t="s">
        <v>57</v>
      </c>
      <c r="B45" s="317">
        <v>27.15</v>
      </c>
      <c r="C45" s="317">
        <v>1.68</v>
      </c>
      <c r="D45" s="317">
        <v>5.69</v>
      </c>
      <c r="E45" s="317">
        <v>36.74</v>
      </c>
      <c r="F45" s="317">
        <v>51.49</v>
      </c>
      <c r="G45" s="317">
        <v>84.96</v>
      </c>
      <c r="H45" s="317">
        <v>107.32</v>
      </c>
      <c r="I45" s="317">
        <v>140.66</v>
      </c>
      <c r="J45" s="317">
        <v>153.37</v>
      </c>
      <c r="K45" s="323">
        <v>226.53</v>
      </c>
      <c r="L45" s="317">
        <v>121.98</v>
      </c>
      <c r="M45" s="77"/>
      <c r="N45" s="48"/>
      <c r="O45" s="48"/>
      <c r="P45" s="5"/>
      <c r="Q45" s="6"/>
      <c r="R45" s="5"/>
      <c r="S45" s="6"/>
      <c r="T45" s="5"/>
      <c r="U45" s="4"/>
      <c r="V45" s="4"/>
      <c r="W45" s="4"/>
      <c r="X45" s="4"/>
      <c r="Y45" s="4"/>
    </row>
    <row r="46" spans="1:25" ht="18" x14ac:dyDescent="0.35">
      <c r="A46" s="303" t="s">
        <v>58</v>
      </c>
      <c r="B46" s="317">
        <v>20.49</v>
      </c>
      <c r="C46" s="317">
        <v>0.89</v>
      </c>
      <c r="D46" s="317">
        <v>4.4400000000000004</v>
      </c>
      <c r="E46" s="317">
        <v>32.54</v>
      </c>
      <c r="F46" s="317">
        <v>42.98</v>
      </c>
      <c r="G46" s="317">
        <v>64.38</v>
      </c>
      <c r="H46" s="317">
        <v>95.09</v>
      </c>
      <c r="I46" s="317">
        <v>126.45</v>
      </c>
      <c r="J46" s="317">
        <v>160.61000000000001</v>
      </c>
      <c r="K46" s="323">
        <v>192.6</v>
      </c>
      <c r="L46" s="317">
        <v>133.05000000000001</v>
      </c>
      <c r="M46" s="77"/>
      <c r="N46" s="48"/>
      <c r="O46" s="48"/>
      <c r="P46" s="5"/>
      <c r="Q46" s="6"/>
      <c r="R46" s="5"/>
      <c r="S46" s="6"/>
      <c r="T46" s="5"/>
      <c r="U46" s="4"/>
      <c r="V46" s="4"/>
      <c r="W46" s="4"/>
      <c r="X46" s="4"/>
      <c r="Y46" s="4"/>
    </row>
    <row r="47" spans="1:25" ht="18" x14ac:dyDescent="0.35">
      <c r="A47" s="303" t="s">
        <v>59</v>
      </c>
      <c r="B47" s="317">
        <v>17.53</v>
      </c>
      <c r="C47" s="317">
        <v>0.96</v>
      </c>
      <c r="D47" s="317">
        <v>3.8</v>
      </c>
      <c r="E47" s="317">
        <v>30.07</v>
      </c>
      <c r="F47" s="317">
        <v>45.36</v>
      </c>
      <c r="G47" s="317">
        <v>44.63</v>
      </c>
      <c r="H47" s="317">
        <v>65.73</v>
      </c>
      <c r="I47" s="317">
        <v>110.09</v>
      </c>
      <c r="J47" s="317">
        <v>85.86</v>
      </c>
      <c r="K47" s="323">
        <v>173.88</v>
      </c>
      <c r="L47" s="317">
        <v>140.47999999999999</v>
      </c>
      <c r="M47" s="77"/>
      <c r="N47" s="48"/>
      <c r="O47" s="48"/>
      <c r="P47" s="5"/>
      <c r="Q47" s="6"/>
      <c r="R47" s="5"/>
      <c r="S47" s="6"/>
      <c r="T47" s="5"/>
      <c r="U47" s="4"/>
      <c r="V47" s="4"/>
      <c r="W47" s="4"/>
      <c r="X47" s="4"/>
      <c r="Y47" s="4"/>
    </row>
    <row r="48" spans="1:25" ht="17.25" customHeight="1" x14ac:dyDescent="0.35">
      <c r="A48" s="303" t="s">
        <v>60</v>
      </c>
      <c r="B48" s="317">
        <v>15.8</v>
      </c>
      <c r="C48" s="317">
        <v>0.4</v>
      </c>
      <c r="D48" s="317">
        <v>1.1000000000000001</v>
      </c>
      <c r="E48" s="317">
        <v>17.8</v>
      </c>
      <c r="F48" s="317">
        <v>22.63</v>
      </c>
      <c r="G48" s="317">
        <v>29.63</v>
      </c>
      <c r="H48" s="317">
        <v>45.07</v>
      </c>
      <c r="I48" s="317">
        <v>60.95</v>
      </c>
      <c r="J48" s="317">
        <v>94.87</v>
      </c>
      <c r="K48" s="323">
        <v>158.72999999999999</v>
      </c>
      <c r="L48" s="317">
        <v>141.11000000000001</v>
      </c>
      <c r="M48" s="77"/>
      <c r="N48" s="48"/>
      <c r="O48" s="48"/>
      <c r="P48" s="5"/>
      <c r="Q48" s="6"/>
      <c r="R48" s="5"/>
      <c r="S48" s="6"/>
      <c r="T48" s="5"/>
      <c r="U48" s="4"/>
      <c r="V48" s="4"/>
      <c r="W48" s="4"/>
      <c r="X48" s="4"/>
      <c r="Y48" s="4"/>
    </row>
    <row r="49" spans="1:25" ht="18" x14ac:dyDescent="0.35">
      <c r="A49" s="163" t="s">
        <v>21</v>
      </c>
      <c r="B49" s="317"/>
      <c r="C49" s="317"/>
      <c r="D49" s="317"/>
      <c r="E49" s="317"/>
      <c r="F49" s="317"/>
      <c r="G49" s="317"/>
      <c r="H49" s="317"/>
      <c r="I49" s="317"/>
      <c r="J49" s="317"/>
      <c r="K49" s="317"/>
      <c r="L49" s="317"/>
      <c r="M49" s="77"/>
      <c r="N49" s="48"/>
      <c r="O49" s="48"/>
      <c r="P49" s="5"/>
      <c r="Q49" s="6"/>
      <c r="R49" s="5"/>
      <c r="S49" s="6"/>
      <c r="T49" s="5"/>
      <c r="U49" s="4"/>
      <c r="V49" s="4"/>
      <c r="W49" s="4"/>
      <c r="X49" s="4"/>
      <c r="Y49" s="4"/>
    </row>
    <row r="50" spans="1:25" x14ac:dyDescent="0.35">
      <c r="B50" s="114"/>
      <c r="C50" s="114"/>
      <c r="D50" s="114"/>
      <c r="E50" s="114"/>
      <c r="F50" s="114"/>
      <c r="G50" s="114"/>
      <c r="H50" s="114"/>
      <c r="I50" s="114"/>
      <c r="J50" s="114"/>
      <c r="K50" s="114"/>
      <c r="L50" s="315"/>
      <c r="M50" s="77"/>
      <c r="N50" s="48"/>
      <c r="O50" s="48"/>
      <c r="P50" s="48"/>
      <c r="Q50" s="48"/>
    </row>
    <row r="51" spans="1:25" x14ac:dyDescent="0.35">
      <c r="A51" s="48"/>
      <c r="B51" s="48"/>
      <c r="C51" s="48"/>
      <c r="D51" s="48"/>
      <c r="E51" s="48"/>
      <c r="F51" s="48"/>
      <c r="G51" s="48"/>
      <c r="H51" s="48"/>
      <c r="I51" s="48"/>
      <c r="J51" s="48"/>
      <c r="K51" s="48"/>
      <c r="L51" s="48"/>
      <c r="M51" s="77"/>
      <c r="N51" s="48"/>
      <c r="O51" s="48"/>
      <c r="P51" s="48"/>
      <c r="Q51" s="48"/>
    </row>
    <row r="52" spans="1:25" x14ac:dyDescent="0.35">
      <c r="A52" s="48"/>
      <c r="B52" s="48"/>
      <c r="C52" s="48"/>
      <c r="D52" s="48"/>
      <c r="E52" s="48"/>
      <c r="F52" s="48"/>
      <c r="G52" s="48"/>
      <c r="H52" s="48"/>
      <c r="I52" s="48"/>
      <c r="J52" s="48"/>
      <c r="K52" s="48"/>
      <c r="L52" s="48"/>
      <c r="M52" s="77"/>
      <c r="N52" s="48"/>
      <c r="O52" s="48"/>
      <c r="P52" s="48"/>
      <c r="Q52" s="48"/>
    </row>
    <row r="53" spans="1:25" x14ac:dyDescent="0.35">
      <c r="A53" s="48"/>
      <c r="B53" s="48"/>
      <c r="C53" s="48"/>
      <c r="D53" s="48"/>
      <c r="E53" s="48"/>
      <c r="F53" s="48"/>
      <c r="G53" s="48"/>
      <c r="H53" s="48"/>
      <c r="I53" s="48"/>
      <c r="J53" s="48"/>
      <c r="K53" s="48"/>
      <c r="L53" s="48"/>
      <c r="M53" s="77"/>
      <c r="N53" s="48"/>
      <c r="O53" s="48"/>
      <c r="P53" s="48"/>
      <c r="Q53" s="48"/>
    </row>
    <row r="54" spans="1:25" x14ac:dyDescent="0.35">
      <c r="A54" s="48"/>
      <c r="B54" s="48"/>
      <c r="C54" s="48"/>
      <c r="D54" s="48"/>
      <c r="E54" s="48"/>
      <c r="F54" s="48"/>
      <c r="G54" s="48"/>
      <c r="H54" s="48"/>
      <c r="I54" s="48"/>
      <c r="J54" s="48"/>
      <c r="K54" s="48"/>
      <c r="L54" s="48"/>
      <c r="M54" s="77"/>
      <c r="N54" s="48"/>
      <c r="O54" s="48"/>
      <c r="P54" s="48"/>
      <c r="Q54" s="48"/>
    </row>
    <row r="55" spans="1:25" x14ac:dyDescent="0.35">
      <c r="A55" s="48"/>
      <c r="B55" s="48"/>
      <c r="C55" s="48"/>
      <c r="D55" s="48"/>
      <c r="E55" s="48"/>
      <c r="F55" s="48"/>
      <c r="G55" s="48"/>
      <c r="H55" s="48"/>
      <c r="I55" s="48"/>
      <c r="J55" s="48"/>
      <c r="K55" s="48"/>
      <c r="L55" s="48"/>
      <c r="M55" s="77"/>
      <c r="N55" s="48"/>
      <c r="O55" s="48"/>
      <c r="P55" s="48"/>
      <c r="Q55" s="48"/>
    </row>
    <row r="56" spans="1:25" x14ac:dyDescent="0.35">
      <c r="A56" s="48"/>
      <c r="B56" s="48"/>
      <c r="C56" s="48"/>
      <c r="D56" s="48"/>
      <c r="E56" s="48"/>
      <c r="F56" s="48"/>
      <c r="G56" s="48"/>
      <c r="H56" s="48"/>
      <c r="I56" s="48"/>
      <c r="J56" s="48"/>
      <c r="K56" s="48"/>
      <c r="L56" s="48"/>
      <c r="M56" s="77"/>
      <c r="N56" s="48"/>
      <c r="O56" s="48"/>
      <c r="P56" s="48"/>
      <c r="Q56" s="48"/>
    </row>
    <row r="57" spans="1:25" x14ac:dyDescent="0.35">
      <c r="A57" s="48"/>
      <c r="B57" s="48"/>
      <c r="C57" s="48"/>
      <c r="D57" s="48"/>
      <c r="E57" s="48"/>
      <c r="F57" s="48"/>
      <c r="G57" s="48"/>
      <c r="H57" s="48"/>
      <c r="I57" s="48"/>
      <c r="J57" s="48"/>
      <c r="K57" s="48"/>
      <c r="L57" s="48"/>
      <c r="M57" s="77"/>
      <c r="N57" s="48"/>
      <c r="O57" s="48"/>
      <c r="P57" s="48"/>
      <c r="Q57" s="48"/>
    </row>
    <row r="58" spans="1:25" x14ac:dyDescent="0.35">
      <c r="A58" s="48"/>
      <c r="B58" s="48"/>
      <c r="C58" s="48"/>
      <c r="D58" s="48"/>
      <c r="E58" s="48"/>
      <c r="F58" s="48"/>
      <c r="G58" s="48"/>
      <c r="H58" s="48"/>
      <c r="I58" s="48"/>
      <c r="J58" s="48"/>
      <c r="K58" s="48"/>
      <c r="L58" s="48"/>
      <c r="M58" s="77"/>
      <c r="N58" s="48"/>
      <c r="O58" s="48"/>
      <c r="P58" s="48"/>
      <c r="Q58" s="48"/>
    </row>
    <row r="59" spans="1:25" x14ac:dyDescent="0.35">
      <c r="A59" s="48"/>
      <c r="B59" s="48"/>
      <c r="C59" s="48"/>
      <c r="D59" s="48"/>
      <c r="E59" s="48"/>
      <c r="F59" s="48"/>
      <c r="G59" s="48"/>
      <c r="H59" s="48"/>
      <c r="I59" s="48"/>
      <c r="J59" s="48"/>
      <c r="K59" s="48"/>
      <c r="L59" s="48"/>
    </row>
  </sheetData>
  <pageMargins left="0.7" right="0.7" top="0.75" bottom="0.75" header="0.3" footer="0.3"/>
  <pageSetup paperSize="9" orientation="portrait" r:id="rId1"/>
  <headerFooter>
    <oddHeader>&amp;C&amp;"Arial"&amp;12&amp;K000000 OFFICIAL-SENSITIVE&amp;1#_x000D_</oddHeader>
    <oddFooter>&amp;C_x000D_&amp;1#&amp;"Arial"&amp;12&amp;K000000 OFFICIAL-SENSITIVE</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BA8AC"/>
    <pageSetUpPr fitToPage="1"/>
  </sheetPr>
  <dimension ref="A1:V24"/>
  <sheetViews>
    <sheetView showGridLines="0" zoomScaleNormal="100" workbookViewId="0">
      <selection activeCell="C10" sqref="C10"/>
    </sheetView>
  </sheetViews>
  <sheetFormatPr defaultColWidth="9.1796875" defaultRowHeight="15" customHeight="1" x14ac:dyDescent="0.3"/>
  <cols>
    <col min="1" max="1" width="34" style="51" customWidth="1"/>
    <col min="2" max="2" width="12.453125" style="51" customWidth="1"/>
    <col min="3" max="11" width="12.453125" style="51" bestFit="1" customWidth="1"/>
    <col min="12" max="12" width="29.08984375" style="51" customWidth="1"/>
    <col min="13" max="13" width="7.1796875" style="51" bestFit="1" customWidth="1"/>
    <col min="14" max="14" width="9.1796875" style="51"/>
    <col min="15" max="15" width="8.81640625" style="51" customWidth="1"/>
    <col min="16" max="16" width="7.1796875" style="51" customWidth="1"/>
    <col min="17" max="16384" width="9.1796875" style="51"/>
  </cols>
  <sheetData>
    <row r="1" spans="1:22" ht="24" customHeight="1" x14ac:dyDescent="0.35">
      <c r="A1" s="191" t="s">
        <v>426</v>
      </c>
      <c r="B1" s="38"/>
      <c r="C1" s="38"/>
      <c r="D1" s="38"/>
      <c r="E1" s="38"/>
      <c r="F1" s="38"/>
      <c r="G1" s="138"/>
      <c r="H1" s="138"/>
      <c r="I1" s="138"/>
      <c r="J1" s="138"/>
      <c r="K1" s="138"/>
      <c r="L1" s="21"/>
      <c r="M1" s="21"/>
      <c r="N1" s="21"/>
      <c r="O1" s="21"/>
    </row>
    <row r="2" spans="1:22" s="21" customFormat="1" ht="23" customHeight="1" x14ac:dyDescent="0.35">
      <c r="A2" s="34" t="s">
        <v>283</v>
      </c>
      <c r="B2" s="138"/>
      <c r="C2" s="138"/>
      <c r="D2" s="138"/>
      <c r="E2" s="138"/>
      <c r="F2" s="138"/>
      <c r="G2" s="138"/>
      <c r="H2" s="138"/>
      <c r="I2" s="138"/>
      <c r="J2" s="138"/>
    </row>
    <row r="3" spans="1:22" ht="44.5" customHeight="1" x14ac:dyDescent="0.3">
      <c r="A3" s="187" t="s">
        <v>65</v>
      </c>
      <c r="B3" s="188" t="s">
        <v>266</v>
      </c>
      <c r="C3" s="188" t="s">
        <v>267</v>
      </c>
      <c r="D3" s="188" t="s">
        <v>268</v>
      </c>
      <c r="E3" s="188" t="s">
        <v>269</v>
      </c>
      <c r="F3" s="188" t="s">
        <v>270</v>
      </c>
      <c r="G3" s="188" t="s">
        <v>271</v>
      </c>
      <c r="H3" s="188" t="s">
        <v>272</v>
      </c>
      <c r="I3" s="188" t="s">
        <v>274</v>
      </c>
      <c r="J3" s="188" t="s">
        <v>273</v>
      </c>
      <c r="K3" s="188" t="s">
        <v>389</v>
      </c>
      <c r="L3" s="199" t="s">
        <v>284</v>
      </c>
      <c r="M3" s="58"/>
      <c r="N3" s="21"/>
      <c r="O3" s="21"/>
    </row>
    <row r="4" spans="1:22" ht="15" customHeight="1" x14ac:dyDescent="0.3">
      <c r="A4" s="169" t="s">
        <v>579</v>
      </c>
      <c r="B4" s="169">
        <v>23456</v>
      </c>
      <c r="C4" s="169">
        <v>23687</v>
      </c>
      <c r="D4" s="169">
        <v>21443</v>
      </c>
      <c r="E4" s="170">
        <v>20966</v>
      </c>
      <c r="F4" s="170">
        <v>18171</v>
      </c>
      <c r="G4" s="170">
        <v>17907</v>
      </c>
      <c r="H4" s="170">
        <v>17047</v>
      </c>
      <c r="I4" s="170">
        <v>16092</v>
      </c>
      <c r="J4" s="170">
        <v>10967</v>
      </c>
      <c r="K4" s="170">
        <v>11459</v>
      </c>
      <c r="L4" s="200" t="s">
        <v>504</v>
      </c>
      <c r="M4" s="58"/>
      <c r="N4" s="327"/>
      <c r="O4" s="327"/>
      <c r="P4" s="327"/>
      <c r="Q4" s="327"/>
      <c r="R4" s="327"/>
      <c r="S4" s="327"/>
      <c r="T4" s="327"/>
      <c r="U4" s="327"/>
      <c r="V4" s="61"/>
    </row>
    <row r="5" spans="1:22" ht="15" customHeight="1" x14ac:dyDescent="0.3">
      <c r="A5" s="259" t="s">
        <v>261</v>
      </c>
      <c r="B5" s="139">
        <v>11878</v>
      </c>
      <c r="C5" s="139">
        <v>12149</v>
      </c>
      <c r="D5" s="139">
        <v>11043</v>
      </c>
      <c r="E5" s="171">
        <v>10496</v>
      </c>
      <c r="F5" s="171">
        <v>9065</v>
      </c>
      <c r="G5" s="171">
        <v>8998</v>
      </c>
      <c r="H5" s="171">
        <v>8865</v>
      </c>
      <c r="I5" s="171">
        <v>8441</v>
      </c>
      <c r="J5" s="171">
        <v>4774</v>
      </c>
      <c r="K5" s="171">
        <v>5150</v>
      </c>
      <c r="L5" s="200" t="s">
        <v>505</v>
      </c>
      <c r="M5" s="327"/>
      <c r="N5" s="327"/>
      <c r="O5" s="327"/>
      <c r="P5" s="327"/>
      <c r="Q5" s="327"/>
      <c r="R5" s="327"/>
      <c r="S5" s="327"/>
      <c r="T5" s="327"/>
      <c r="U5" s="327"/>
      <c r="V5" s="61"/>
    </row>
    <row r="6" spans="1:22" ht="15" customHeight="1" x14ac:dyDescent="0.3">
      <c r="A6" s="408" t="s">
        <v>173</v>
      </c>
      <c r="B6" s="139">
        <v>5947</v>
      </c>
      <c r="C6" s="139">
        <v>6056</v>
      </c>
      <c r="D6" s="139">
        <v>5335</v>
      </c>
      <c r="E6" s="171">
        <v>4868</v>
      </c>
      <c r="F6" s="171">
        <v>4010</v>
      </c>
      <c r="G6" s="171">
        <v>4071</v>
      </c>
      <c r="H6" s="171">
        <v>3975</v>
      </c>
      <c r="I6" s="171">
        <v>3735</v>
      </c>
      <c r="J6" s="171">
        <v>2052</v>
      </c>
      <c r="K6" s="171">
        <v>2135</v>
      </c>
      <c r="L6" s="171"/>
      <c r="M6" s="327"/>
      <c r="N6" s="327"/>
      <c r="O6" s="327"/>
      <c r="P6" s="327"/>
      <c r="Q6" s="327"/>
      <c r="R6" s="327"/>
      <c r="S6" s="327"/>
      <c r="T6" s="327"/>
      <c r="U6" s="327"/>
      <c r="V6" s="61"/>
    </row>
    <row r="7" spans="1:22" ht="15" customHeight="1" x14ac:dyDescent="0.3">
      <c r="A7" s="408" t="s">
        <v>185</v>
      </c>
      <c r="B7" s="139">
        <v>5931</v>
      </c>
      <c r="C7" s="139">
        <v>6093</v>
      </c>
      <c r="D7" s="139">
        <v>5708</v>
      </c>
      <c r="E7" s="171">
        <v>5628</v>
      </c>
      <c r="F7" s="171">
        <v>5055</v>
      </c>
      <c r="G7" s="171">
        <v>4927</v>
      </c>
      <c r="H7" s="171">
        <v>4890</v>
      </c>
      <c r="I7" s="171">
        <v>4706</v>
      </c>
      <c r="J7" s="171">
        <v>2722</v>
      </c>
      <c r="K7" s="171">
        <v>3015</v>
      </c>
      <c r="L7" s="171"/>
      <c r="M7" s="327"/>
      <c r="N7" s="327"/>
      <c r="O7" s="327"/>
      <c r="P7" s="327"/>
      <c r="Q7" s="327"/>
      <c r="R7" s="327"/>
      <c r="S7" s="327"/>
      <c r="T7" s="327"/>
      <c r="U7" s="327"/>
      <c r="V7" s="61"/>
    </row>
    <row r="8" spans="1:22" ht="15" customHeight="1" x14ac:dyDescent="0.3">
      <c r="A8" s="259" t="s">
        <v>144</v>
      </c>
      <c r="B8" s="139">
        <v>1094</v>
      </c>
      <c r="C8" s="139">
        <v>1038</v>
      </c>
      <c r="D8" s="139">
        <v>881</v>
      </c>
      <c r="E8" s="171">
        <v>830</v>
      </c>
      <c r="F8" s="171">
        <v>806</v>
      </c>
      <c r="G8" s="171">
        <v>714</v>
      </c>
      <c r="H8" s="171">
        <v>684</v>
      </c>
      <c r="I8" s="171">
        <v>680</v>
      </c>
      <c r="J8" s="171">
        <v>591</v>
      </c>
      <c r="K8" s="171">
        <v>676</v>
      </c>
      <c r="L8" s="171"/>
      <c r="M8" s="327"/>
      <c r="N8" s="327"/>
      <c r="O8" s="327"/>
      <c r="P8" s="327"/>
      <c r="Q8" s="327"/>
      <c r="R8" s="327"/>
      <c r="S8" s="327"/>
      <c r="T8" s="327"/>
      <c r="U8" s="327"/>
      <c r="V8" s="61"/>
    </row>
    <row r="9" spans="1:22" ht="15" customHeight="1" x14ac:dyDescent="0.3">
      <c r="A9" s="259" t="s">
        <v>207</v>
      </c>
      <c r="B9" s="139">
        <v>3769</v>
      </c>
      <c r="C9" s="139">
        <v>3864</v>
      </c>
      <c r="D9" s="139">
        <v>3279</v>
      </c>
      <c r="E9" s="171">
        <v>3257</v>
      </c>
      <c r="F9" s="171">
        <v>2878</v>
      </c>
      <c r="G9" s="171">
        <v>2774</v>
      </c>
      <c r="H9" s="171">
        <v>2404</v>
      </c>
      <c r="I9" s="171">
        <v>2143</v>
      </c>
      <c r="J9" s="171">
        <v>1665</v>
      </c>
      <c r="K9" s="171">
        <v>1723</v>
      </c>
      <c r="L9" s="171"/>
      <c r="M9" s="327"/>
      <c r="N9" s="327"/>
      <c r="O9" s="327"/>
      <c r="P9" s="327"/>
      <c r="Q9" s="327"/>
      <c r="R9" s="327"/>
      <c r="S9" s="327"/>
      <c r="T9" s="327"/>
      <c r="U9" s="327"/>
      <c r="V9" s="61"/>
    </row>
    <row r="10" spans="1:22" ht="15" customHeight="1" x14ac:dyDescent="0.3">
      <c r="A10" s="259" t="s">
        <v>208</v>
      </c>
      <c r="B10" s="139">
        <v>2592</v>
      </c>
      <c r="C10" s="139">
        <v>2318</v>
      </c>
      <c r="D10" s="139">
        <v>2414</v>
      </c>
      <c r="E10" s="171">
        <v>2662</v>
      </c>
      <c r="F10" s="171">
        <v>2238</v>
      </c>
      <c r="G10" s="171">
        <v>2329</v>
      </c>
      <c r="H10" s="171">
        <v>2239</v>
      </c>
      <c r="I10" s="171">
        <v>2125</v>
      </c>
      <c r="J10" s="171">
        <v>2226</v>
      </c>
      <c r="K10" s="171">
        <v>2014</v>
      </c>
      <c r="L10" s="171"/>
      <c r="M10" s="327"/>
      <c r="N10" s="327"/>
      <c r="O10" s="327"/>
      <c r="P10" s="327"/>
      <c r="Q10" s="327"/>
      <c r="R10" s="327"/>
      <c r="S10" s="327"/>
      <c r="T10" s="327"/>
      <c r="U10" s="327"/>
      <c r="V10" s="61"/>
    </row>
    <row r="11" spans="1:22" ht="15" customHeight="1" x14ac:dyDescent="0.3">
      <c r="A11" s="259" t="s">
        <v>66</v>
      </c>
      <c r="B11" s="139">
        <v>1599</v>
      </c>
      <c r="C11" s="139">
        <v>2233</v>
      </c>
      <c r="D11" s="139">
        <v>2025</v>
      </c>
      <c r="E11" s="171">
        <v>2224</v>
      </c>
      <c r="F11" s="171">
        <v>1788</v>
      </c>
      <c r="G11" s="171">
        <v>1859</v>
      </c>
      <c r="H11" s="171">
        <v>1515</v>
      </c>
      <c r="I11" s="171">
        <v>1554</v>
      </c>
      <c r="J11" s="171">
        <v>1017</v>
      </c>
      <c r="K11" s="171">
        <v>1017</v>
      </c>
      <c r="L11" s="171"/>
      <c r="M11" s="327"/>
      <c r="N11" s="327"/>
      <c r="O11" s="327"/>
      <c r="P11" s="327"/>
      <c r="Q11" s="327"/>
      <c r="R11" s="327"/>
      <c r="S11" s="327"/>
      <c r="T11" s="327"/>
      <c r="U11" s="327"/>
      <c r="V11" s="61"/>
    </row>
    <row r="12" spans="1:22" ht="15" customHeight="1" x14ac:dyDescent="0.3">
      <c r="A12" s="259" t="s">
        <v>262</v>
      </c>
      <c r="B12" s="139">
        <v>2524</v>
      </c>
      <c r="C12" s="139">
        <v>2085</v>
      </c>
      <c r="D12" s="139">
        <v>1801</v>
      </c>
      <c r="E12" s="171">
        <v>1497</v>
      </c>
      <c r="F12" s="171">
        <v>1396</v>
      </c>
      <c r="G12" s="171">
        <v>1233</v>
      </c>
      <c r="H12" s="171">
        <v>1340</v>
      </c>
      <c r="I12" s="171">
        <v>1149</v>
      </c>
      <c r="J12" s="171">
        <v>694</v>
      </c>
      <c r="K12" s="171">
        <v>879</v>
      </c>
      <c r="L12" s="171"/>
      <c r="M12" s="327"/>
      <c r="N12" s="327"/>
      <c r="O12" s="327"/>
      <c r="P12" s="327"/>
      <c r="Q12" s="327"/>
      <c r="R12" s="327"/>
      <c r="S12" s="327"/>
      <c r="T12" s="327"/>
      <c r="U12" s="327"/>
      <c r="V12" s="61"/>
    </row>
    <row r="13" spans="1:22" ht="15" customHeight="1" x14ac:dyDescent="0.3">
      <c r="A13" s="155" t="s">
        <v>21</v>
      </c>
      <c r="B13" s="21"/>
      <c r="C13" s="21"/>
      <c r="D13" s="21"/>
      <c r="E13" s="21"/>
      <c r="F13" s="21"/>
      <c r="G13" s="21"/>
      <c r="H13" s="21"/>
      <c r="I13" s="21"/>
      <c r="J13" s="21"/>
      <c r="K13" s="21"/>
      <c r="L13" s="21"/>
      <c r="M13" s="21"/>
      <c r="N13" s="21"/>
      <c r="O13" s="21"/>
    </row>
    <row r="14" spans="1:22" ht="15" customHeight="1" x14ac:dyDescent="0.3">
      <c r="A14" s="59"/>
      <c r="B14" s="21"/>
      <c r="C14" s="21"/>
      <c r="D14" s="52"/>
      <c r="E14" s="21"/>
      <c r="F14" s="21"/>
      <c r="G14" s="52"/>
      <c r="H14" s="52"/>
      <c r="I14" s="52"/>
      <c r="J14" s="52"/>
      <c r="K14" s="52"/>
      <c r="L14" s="21"/>
      <c r="M14" s="21"/>
      <c r="N14" s="21"/>
      <c r="O14" s="21"/>
    </row>
    <row r="15" spans="1:22" ht="15" customHeight="1" x14ac:dyDescent="0.3">
      <c r="A15" s="60"/>
      <c r="B15" s="21"/>
      <c r="C15" s="52"/>
      <c r="D15" s="52"/>
      <c r="E15" s="21"/>
      <c r="F15" s="21"/>
      <c r="G15" s="21"/>
      <c r="H15" s="21"/>
      <c r="I15" s="21"/>
      <c r="J15" s="21"/>
      <c r="K15" s="21"/>
      <c r="L15" s="21"/>
      <c r="M15" s="21"/>
      <c r="N15" s="21"/>
    </row>
    <row r="16" spans="1:22" ht="15" customHeight="1" x14ac:dyDescent="0.3">
      <c r="A16" s="139"/>
      <c r="B16" s="21"/>
      <c r="C16" s="52"/>
      <c r="D16" s="52"/>
      <c r="E16" s="21"/>
      <c r="F16" s="21"/>
      <c r="G16" s="21"/>
      <c r="H16" s="21"/>
      <c r="I16" s="21"/>
      <c r="J16" s="21"/>
      <c r="K16" s="21"/>
      <c r="L16" s="21"/>
      <c r="M16" s="21"/>
      <c r="N16" s="21"/>
    </row>
    <row r="17" spans="1:11" ht="15" customHeight="1" x14ac:dyDescent="0.3">
      <c r="C17" s="140"/>
      <c r="D17" s="140"/>
      <c r="E17" s="140"/>
      <c r="F17" s="140"/>
      <c r="G17" s="140"/>
      <c r="H17" s="140"/>
      <c r="I17" s="140"/>
      <c r="J17" s="140"/>
      <c r="K17" s="140"/>
    </row>
    <row r="18" spans="1:11" ht="15" customHeight="1" x14ac:dyDescent="0.3">
      <c r="A18" s="26"/>
      <c r="C18" s="140"/>
      <c r="D18" s="141"/>
    </row>
    <row r="19" spans="1:11" ht="15" customHeight="1" x14ac:dyDescent="0.3">
      <c r="A19" s="27"/>
      <c r="C19" s="140"/>
      <c r="D19" s="61"/>
    </row>
    <row r="20" spans="1:11" ht="15" customHeight="1" x14ac:dyDescent="0.3">
      <c r="A20" s="28"/>
      <c r="C20" s="140"/>
      <c r="D20" s="141"/>
    </row>
    <row r="21" spans="1:11" ht="15" customHeight="1" x14ac:dyDescent="0.3">
      <c r="D21" s="61"/>
    </row>
    <row r="24" spans="1:11" ht="15" customHeight="1" x14ac:dyDescent="0.3">
      <c r="D24" s="140"/>
    </row>
  </sheetData>
  <phoneticPr fontId="50" type="noConversion"/>
  <pageMargins left="0.7" right="0.7" top="0.75" bottom="0.75" header="0.3" footer="0.3"/>
  <pageSetup paperSize="9" scale="62" orientation="landscape" r:id="rId1"/>
  <headerFooter>
    <oddHeader>&amp;C&amp;"Arial"&amp;12&amp;K000000 OFFICIAL-SENSITIVE&amp;1#_x000D_</oddHeader>
    <oddFooter>&amp;C_x000D_&amp;1#&amp;"Arial"&amp;12&amp;K000000 OFFICIAL-SENSITIVE</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BA8AC"/>
  </sheetPr>
  <dimension ref="A1:S77"/>
  <sheetViews>
    <sheetView showGridLines="0" zoomScale="80" zoomScaleNormal="80" workbookViewId="0">
      <selection activeCell="A57" sqref="A57"/>
    </sheetView>
  </sheetViews>
  <sheetFormatPr defaultColWidth="9.1796875" defaultRowHeight="14" x14ac:dyDescent="0.3"/>
  <cols>
    <col min="1" max="1" width="55.6328125" style="8" customWidth="1"/>
    <col min="2" max="2" width="15.26953125" style="49" customWidth="1"/>
    <col min="3" max="3" width="17.08984375" style="49" customWidth="1"/>
    <col min="4" max="4" width="15.6328125" style="49" customWidth="1"/>
    <col min="5" max="6" width="15.54296875" style="49" customWidth="1"/>
    <col min="7" max="7" width="29.54296875" style="204" customWidth="1"/>
    <col min="8" max="16384" width="9.1796875" style="8"/>
  </cols>
  <sheetData>
    <row r="1" spans="1:19" ht="18" x14ac:dyDescent="0.35">
      <c r="A1" s="159" t="s">
        <v>446</v>
      </c>
      <c r="B1" s="38"/>
      <c r="C1" s="38"/>
      <c r="D1" s="38"/>
      <c r="E1" s="38"/>
      <c r="F1" s="38"/>
      <c r="G1" s="82"/>
      <c r="H1" s="38"/>
      <c r="I1" s="38"/>
      <c r="J1" s="38"/>
      <c r="K1" s="38"/>
      <c r="L1" s="38"/>
    </row>
    <row r="2" spans="1:19" ht="18" x14ac:dyDescent="0.3">
      <c r="A2" s="157" t="s">
        <v>283</v>
      </c>
      <c r="B2" s="9"/>
      <c r="C2" s="10"/>
      <c r="D2" s="11"/>
      <c r="E2" s="11"/>
      <c r="F2" s="11"/>
      <c r="G2" s="201"/>
      <c r="H2" s="5"/>
      <c r="I2" s="6"/>
      <c r="J2" s="5"/>
      <c r="K2" s="6"/>
    </row>
    <row r="3" spans="1:19" ht="50" customHeight="1" x14ac:dyDescent="0.3">
      <c r="A3" s="185" t="s">
        <v>65</v>
      </c>
      <c r="B3" s="186" t="s">
        <v>275</v>
      </c>
      <c r="C3" s="186" t="s">
        <v>390</v>
      </c>
      <c r="D3" s="186" t="s">
        <v>391</v>
      </c>
      <c r="E3" s="186" t="s">
        <v>392</v>
      </c>
      <c r="F3" s="186" t="s">
        <v>393</v>
      </c>
      <c r="G3" s="202" t="s">
        <v>284</v>
      </c>
      <c r="H3" s="62"/>
      <c r="L3" s="5"/>
      <c r="M3" s="4"/>
      <c r="N3" s="4"/>
      <c r="O3" s="4"/>
      <c r="P3" s="4"/>
      <c r="Q3" s="4"/>
    </row>
    <row r="4" spans="1:19" x14ac:dyDescent="0.3">
      <c r="A4" s="172" t="s">
        <v>580</v>
      </c>
      <c r="B4" s="173">
        <v>2523</v>
      </c>
      <c r="C4" s="173">
        <v>2431</v>
      </c>
      <c r="D4" s="173">
        <v>2628</v>
      </c>
      <c r="E4" s="173">
        <v>2462</v>
      </c>
      <c r="F4" s="173">
        <v>2588</v>
      </c>
      <c r="G4" s="203"/>
      <c r="H4" s="57"/>
      <c r="M4" s="21"/>
      <c r="N4" s="21"/>
      <c r="O4" s="21"/>
      <c r="P4" s="21"/>
    </row>
    <row r="5" spans="1:19" x14ac:dyDescent="0.3">
      <c r="A5" s="172" t="s">
        <v>579</v>
      </c>
      <c r="B5" s="173">
        <v>2836</v>
      </c>
      <c r="C5" s="173">
        <v>2746</v>
      </c>
      <c r="D5" s="173">
        <v>3013</v>
      </c>
      <c r="E5" s="173">
        <v>2766</v>
      </c>
      <c r="F5" s="173">
        <v>2934</v>
      </c>
      <c r="G5" s="203"/>
      <c r="H5" s="326"/>
      <c r="J5" s="49"/>
      <c r="M5" s="21"/>
      <c r="N5" s="21"/>
      <c r="O5" s="21"/>
      <c r="P5" s="21"/>
    </row>
    <row r="6" spans="1:19" x14ac:dyDescent="0.3">
      <c r="A6" s="172" t="s">
        <v>581</v>
      </c>
      <c r="B6" s="174">
        <v>1142</v>
      </c>
      <c r="C6" s="173">
        <v>1165</v>
      </c>
      <c r="D6" s="173">
        <v>1225</v>
      </c>
      <c r="E6" s="173">
        <v>1207</v>
      </c>
      <c r="F6" s="174">
        <v>1274</v>
      </c>
      <c r="G6" s="203"/>
      <c r="H6" s="326"/>
      <c r="M6" s="21"/>
      <c r="N6" s="21"/>
      <c r="O6" s="21"/>
      <c r="P6" s="21"/>
    </row>
    <row r="7" spans="1:19" x14ac:dyDescent="0.3">
      <c r="A7" s="172" t="s">
        <v>582</v>
      </c>
      <c r="B7" s="174">
        <v>1173</v>
      </c>
      <c r="C7" s="174">
        <v>1232</v>
      </c>
      <c r="D7" s="174">
        <v>1309</v>
      </c>
      <c r="E7" s="174">
        <v>1261</v>
      </c>
      <c r="F7" s="174">
        <v>1348</v>
      </c>
      <c r="G7" s="203"/>
      <c r="H7" s="326"/>
      <c r="J7" s="49"/>
      <c r="M7" s="21"/>
      <c r="N7" s="21"/>
      <c r="O7" s="21"/>
      <c r="P7" s="21"/>
    </row>
    <row r="8" spans="1:19" x14ac:dyDescent="0.3">
      <c r="A8" s="251" t="s">
        <v>99</v>
      </c>
      <c r="B8" s="174">
        <v>499</v>
      </c>
      <c r="C8" s="174">
        <v>521</v>
      </c>
      <c r="D8" s="174">
        <v>537</v>
      </c>
      <c r="E8" s="174">
        <v>538</v>
      </c>
      <c r="F8" s="174">
        <v>539</v>
      </c>
      <c r="G8" s="203" t="s">
        <v>506</v>
      </c>
      <c r="H8" s="326"/>
      <c r="I8" s="132"/>
      <c r="J8" s="406"/>
      <c r="K8" s="406"/>
      <c r="L8" s="406"/>
      <c r="M8" s="406"/>
      <c r="N8" s="406"/>
      <c r="O8" s="406"/>
    </row>
    <row r="9" spans="1:19" x14ac:dyDescent="0.3">
      <c r="A9" s="175" t="s">
        <v>217</v>
      </c>
      <c r="B9" s="176">
        <v>34</v>
      </c>
      <c r="C9" s="177">
        <v>51</v>
      </c>
      <c r="D9" s="176">
        <v>40</v>
      </c>
      <c r="E9" s="176">
        <v>46</v>
      </c>
      <c r="F9" s="176">
        <v>43</v>
      </c>
      <c r="G9" s="203"/>
      <c r="H9" s="326"/>
      <c r="I9" s="133"/>
      <c r="J9" s="406"/>
      <c r="K9" s="406"/>
      <c r="L9" s="406"/>
      <c r="M9" s="406"/>
      <c r="N9" s="406"/>
    </row>
    <row r="10" spans="1:19" x14ac:dyDescent="0.3">
      <c r="A10" s="175" t="s">
        <v>218</v>
      </c>
      <c r="B10" s="176">
        <v>465</v>
      </c>
      <c r="C10" s="177">
        <v>470</v>
      </c>
      <c r="D10" s="176">
        <v>497</v>
      </c>
      <c r="E10" s="176">
        <v>492</v>
      </c>
      <c r="F10" s="176">
        <v>496</v>
      </c>
      <c r="G10" s="203"/>
      <c r="H10" s="326"/>
      <c r="I10" s="133"/>
      <c r="J10" s="133"/>
      <c r="K10" s="133"/>
      <c r="L10" s="132"/>
      <c r="M10" s="132"/>
      <c r="N10" s="132"/>
      <c r="O10" s="132"/>
      <c r="P10" s="132"/>
      <c r="Q10" s="132"/>
    </row>
    <row r="11" spans="1:19" s="21" customFormat="1" x14ac:dyDescent="0.3">
      <c r="A11" s="251" t="s">
        <v>222</v>
      </c>
      <c r="B11" s="174">
        <v>674</v>
      </c>
      <c r="C11" s="174">
        <v>711</v>
      </c>
      <c r="D11" s="174">
        <v>772</v>
      </c>
      <c r="E11" s="174">
        <v>723</v>
      </c>
      <c r="F11" s="174">
        <v>809</v>
      </c>
      <c r="G11" s="203" t="s">
        <v>507</v>
      </c>
      <c r="H11" s="326"/>
      <c r="I11" s="132"/>
      <c r="J11" s="132"/>
      <c r="K11" s="132"/>
      <c r="L11" s="133"/>
      <c r="M11" s="133"/>
      <c r="N11" s="133"/>
      <c r="O11" s="133"/>
      <c r="P11" s="133"/>
      <c r="Q11" s="133"/>
    </row>
    <row r="12" spans="1:19" s="21" customFormat="1" x14ac:dyDescent="0.3">
      <c r="A12" s="175" t="s">
        <v>219</v>
      </c>
      <c r="B12" s="176">
        <v>261</v>
      </c>
      <c r="C12" s="177">
        <v>294</v>
      </c>
      <c r="D12" s="176">
        <v>320</v>
      </c>
      <c r="E12" s="176">
        <v>312</v>
      </c>
      <c r="F12" s="176">
        <v>390</v>
      </c>
      <c r="G12" s="203"/>
      <c r="H12" s="326"/>
      <c r="L12" s="133"/>
      <c r="M12" s="133"/>
      <c r="N12" s="133"/>
      <c r="O12" s="133"/>
      <c r="P12" s="133"/>
      <c r="Q12" s="133"/>
    </row>
    <row r="13" spans="1:19" s="21" customFormat="1" x14ac:dyDescent="0.3">
      <c r="A13" s="175" t="s">
        <v>67</v>
      </c>
      <c r="B13" s="176">
        <v>386</v>
      </c>
      <c r="C13" s="177">
        <v>376</v>
      </c>
      <c r="D13" s="176">
        <v>416</v>
      </c>
      <c r="E13" s="176">
        <v>386</v>
      </c>
      <c r="F13" s="176">
        <v>379</v>
      </c>
      <c r="G13" s="203"/>
      <c r="H13" s="326"/>
      <c r="L13" s="132"/>
      <c r="M13" s="132"/>
      <c r="N13" s="132"/>
      <c r="O13" s="132"/>
      <c r="P13" s="132"/>
      <c r="Q13" s="132"/>
      <c r="R13" s="8"/>
      <c r="S13" s="8"/>
    </row>
    <row r="14" spans="1:19" s="21" customFormat="1" x14ac:dyDescent="0.3">
      <c r="A14" s="175" t="s">
        <v>220</v>
      </c>
      <c r="B14" s="176">
        <v>9</v>
      </c>
      <c r="C14" s="177">
        <v>19</v>
      </c>
      <c r="D14" s="176">
        <v>23</v>
      </c>
      <c r="E14" s="176">
        <v>18</v>
      </c>
      <c r="F14" s="176">
        <v>19</v>
      </c>
      <c r="G14" s="203"/>
      <c r="H14" s="326"/>
    </row>
    <row r="15" spans="1:19" s="21" customFormat="1" x14ac:dyDescent="0.3">
      <c r="A15" s="175" t="s">
        <v>221</v>
      </c>
      <c r="B15" s="176">
        <v>18</v>
      </c>
      <c r="C15" s="177">
        <v>22</v>
      </c>
      <c r="D15" s="176">
        <v>13</v>
      </c>
      <c r="E15" s="176">
        <v>7</v>
      </c>
      <c r="F15" s="176">
        <v>21</v>
      </c>
      <c r="G15" s="203"/>
      <c r="H15" s="326"/>
    </row>
    <row r="16" spans="1:19" s="21" customFormat="1" x14ac:dyDescent="0.3">
      <c r="A16" s="172" t="s">
        <v>583</v>
      </c>
      <c r="B16" s="174">
        <v>181</v>
      </c>
      <c r="C16" s="178">
        <v>175</v>
      </c>
      <c r="D16" s="174">
        <v>194</v>
      </c>
      <c r="E16" s="174">
        <v>143</v>
      </c>
      <c r="F16" s="174">
        <v>157</v>
      </c>
      <c r="G16" s="203"/>
      <c r="H16" s="326"/>
      <c r="I16" s="8"/>
      <c r="J16" s="8"/>
      <c r="K16" s="8"/>
    </row>
    <row r="17" spans="1:14" s="21" customFormat="1" x14ac:dyDescent="0.3">
      <c r="A17" s="172" t="s">
        <v>584</v>
      </c>
      <c r="B17" s="174">
        <v>187</v>
      </c>
      <c r="C17" s="178">
        <v>179</v>
      </c>
      <c r="D17" s="174">
        <v>194</v>
      </c>
      <c r="E17" s="174">
        <v>145</v>
      </c>
      <c r="F17" s="174">
        <v>158</v>
      </c>
      <c r="G17" s="203" t="s">
        <v>508</v>
      </c>
      <c r="H17" s="326"/>
      <c r="I17" s="8"/>
      <c r="J17" s="8"/>
      <c r="K17" s="8"/>
    </row>
    <row r="18" spans="1:14" x14ac:dyDescent="0.3">
      <c r="A18" s="253" t="s">
        <v>15</v>
      </c>
      <c r="B18" s="176">
        <v>183</v>
      </c>
      <c r="C18" s="177">
        <v>172</v>
      </c>
      <c r="D18" s="176">
        <v>190</v>
      </c>
      <c r="E18" s="176">
        <v>145</v>
      </c>
      <c r="F18" s="176">
        <v>153</v>
      </c>
      <c r="G18" s="203"/>
      <c r="H18" s="326"/>
      <c r="I18" s="21"/>
      <c r="J18" s="21"/>
      <c r="K18" s="21"/>
    </row>
    <row r="19" spans="1:14" x14ac:dyDescent="0.3">
      <c r="A19" s="253" t="s">
        <v>209</v>
      </c>
      <c r="B19" s="176">
        <v>4</v>
      </c>
      <c r="C19" s="177">
        <v>7</v>
      </c>
      <c r="D19" s="176">
        <v>4</v>
      </c>
      <c r="E19" s="176">
        <v>0</v>
      </c>
      <c r="F19" s="176">
        <v>5</v>
      </c>
      <c r="G19" s="203"/>
      <c r="H19" s="326"/>
      <c r="I19" s="21"/>
      <c r="J19" s="21"/>
      <c r="K19" s="21"/>
    </row>
    <row r="20" spans="1:14" s="21" customFormat="1" x14ac:dyDescent="0.3">
      <c r="A20" s="253" t="s">
        <v>210</v>
      </c>
      <c r="B20" s="176">
        <v>0</v>
      </c>
      <c r="C20" s="177">
        <v>0</v>
      </c>
      <c r="D20" s="176">
        <v>0</v>
      </c>
      <c r="E20" s="176">
        <v>0</v>
      </c>
      <c r="F20" s="176">
        <v>0</v>
      </c>
      <c r="G20" s="203"/>
      <c r="H20" s="326"/>
    </row>
    <row r="21" spans="1:14" s="21" customFormat="1" x14ac:dyDescent="0.3">
      <c r="A21" s="172" t="s">
        <v>585</v>
      </c>
      <c r="B21" s="174">
        <v>436</v>
      </c>
      <c r="C21" s="178">
        <v>409</v>
      </c>
      <c r="D21" s="174">
        <v>423</v>
      </c>
      <c r="E21" s="174">
        <v>365</v>
      </c>
      <c r="F21" s="174">
        <v>370</v>
      </c>
      <c r="G21" s="203"/>
      <c r="H21" s="326"/>
      <c r="I21" s="8"/>
      <c r="J21" s="8"/>
      <c r="K21" s="8"/>
    </row>
    <row r="22" spans="1:14" s="21" customFormat="1" x14ac:dyDescent="0.3">
      <c r="A22" s="172" t="s">
        <v>586</v>
      </c>
      <c r="B22" s="174">
        <v>476</v>
      </c>
      <c r="C22" s="178">
        <v>458</v>
      </c>
      <c r="D22" s="174">
        <v>466</v>
      </c>
      <c r="E22" s="174">
        <v>400</v>
      </c>
      <c r="F22" s="174">
        <v>399</v>
      </c>
      <c r="G22" s="203" t="s">
        <v>509</v>
      </c>
      <c r="H22" s="326"/>
      <c r="I22" s="8"/>
      <c r="J22" s="8"/>
      <c r="K22" s="8"/>
    </row>
    <row r="23" spans="1:14" x14ac:dyDescent="0.3">
      <c r="A23" s="256" t="s">
        <v>195</v>
      </c>
      <c r="B23" s="176">
        <v>41</v>
      </c>
      <c r="C23" s="177">
        <v>38</v>
      </c>
      <c r="D23" s="176">
        <v>47</v>
      </c>
      <c r="E23" s="176">
        <v>33</v>
      </c>
      <c r="F23" s="176">
        <v>29</v>
      </c>
      <c r="G23" s="203"/>
      <c r="H23" s="326"/>
      <c r="I23" s="21"/>
      <c r="J23" s="52"/>
      <c r="K23" s="52"/>
      <c r="L23" s="52"/>
      <c r="M23" s="52"/>
      <c r="N23" s="52"/>
    </row>
    <row r="24" spans="1:14" x14ac:dyDescent="0.3">
      <c r="A24" s="253" t="s">
        <v>178</v>
      </c>
      <c r="B24" s="176">
        <v>11</v>
      </c>
      <c r="C24" s="177">
        <v>9</v>
      </c>
      <c r="D24" s="176" t="s">
        <v>445</v>
      </c>
      <c r="E24" s="176">
        <v>14</v>
      </c>
      <c r="F24" s="176" t="s">
        <v>445</v>
      </c>
      <c r="G24" s="203"/>
      <c r="H24" s="326"/>
      <c r="I24" s="21"/>
      <c r="J24" s="21"/>
      <c r="K24" s="21"/>
    </row>
    <row r="25" spans="1:14" s="21" customFormat="1" x14ac:dyDescent="0.3">
      <c r="A25" s="253" t="s">
        <v>179</v>
      </c>
      <c r="B25" s="176">
        <v>21</v>
      </c>
      <c r="C25" s="177">
        <v>18</v>
      </c>
      <c r="D25" s="176">
        <v>14</v>
      </c>
      <c r="E25" s="176">
        <v>18</v>
      </c>
      <c r="F25" s="176">
        <v>14</v>
      </c>
      <c r="G25" s="203"/>
      <c r="H25" s="326"/>
    </row>
    <row r="26" spans="1:14" s="21" customFormat="1" x14ac:dyDescent="0.3">
      <c r="A26" s="253" t="s">
        <v>196</v>
      </c>
      <c r="B26" s="176">
        <v>75</v>
      </c>
      <c r="C26" s="177">
        <v>102</v>
      </c>
      <c r="D26" s="176">
        <v>78</v>
      </c>
      <c r="E26" s="176">
        <v>70</v>
      </c>
      <c r="F26" s="176">
        <v>60</v>
      </c>
      <c r="G26" s="203"/>
      <c r="H26" s="326"/>
    </row>
    <row r="27" spans="1:14" s="21" customFormat="1" x14ac:dyDescent="0.3">
      <c r="A27" s="253" t="s">
        <v>197</v>
      </c>
      <c r="B27" s="176">
        <v>29</v>
      </c>
      <c r="C27" s="177">
        <v>30</v>
      </c>
      <c r="D27" s="176">
        <v>24</v>
      </c>
      <c r="E27" s="176">
        <v>18</v>
      </c>
      <c r="F27" s="176">
        <v>22</v>
      </c>
      <c r="G27" s="203"/>
      <c r="H27" s="326"/>
    </row>
    <row r="28" spans="1:14" s="21" customFormat="1" x14ac:dyDescent="0.3">
      <c r="A28" s="253" t="s">
        <v>204</v>
      </c>
      <c r="B28" s="176">
        <v>8</v>
      </c>
      <c r="C28" s="177" t="s">
        <v>445</v>
      </c>
      <c r="D28" s="176">
        <v>13</v>
      </c>
      <c r="E28" s="176" t="s">
        <v>445</v>
      </c>
      <c r="F28" s="176">
        <v>10</v>
      </c>
      <c r="G28" s="203"/>
      <c r="H28" s="326"/>
    </row>
    <row r="29" spans="1:14" s="21" customFormat="1" x14ac:dyDescent="0.3">
      <c r="A29" s="253" t="s">
        <v>205</v>
      </c>
      <c r="B29" s="176">
        <v>0</v>
      </c>
      <c r="C29" s="177" t="s">
        <v>445</v>
      </c>
      <c r="D29" s="176">
        <v>0</v>
      </c>
      <c r="E29" s="176" t="s">
        <v>445</v>
      </c>
      <c r="F29" s="176">
        <v>0</v>
      </c>
      <c r="G29" s="203"/>
      <c r="H29" s="326"/>
    </row>
    <row r="30" spans="1:14" s="21" customFormat="1" x14ac:dyDescent="0.3">
      <c r="A30" s="253" t="s">
        <v>206</v>
      </c>
      <c r="B30" s="176">
        <v>8</v>
      </c>
      <c r="C30" s="177">
        <v>9</v>
      </c>
      <c r="D30" s="176">
        <v>8</v>
      </c>
      <c r="E30" s="176">
        <v>16</v>
      </c>
      <c r="F30" s="176">
        <v>10</v>
      </c>
      <c r="G30" s="203"/>
      <c r="H30" s="326"/>
    </row>
    <row r="31" spans="1:14" s="21" customFormat="1" x14ac:dyDescent="0.3">
      <c r="A31" s="253" t="s">
        <v>198</v>
      </c>
      <c r="B31" s="176">
        <v>0</v>
      </c>
      <c r="C31" s="177" t="s">
        <v>445</v>
      </c>
      <c r="D31" s="176" t="s">
        <v>445</v>
      </c>
      <c r="E31" s="176" t="s">
        <v>445</v>
      </c>
      <c r="F31" s="176" t="s">
        <v>445</v>
      </c>
      <c r="G31" s="203"/>
      <c r="H31" s="326"/>
    </row>
    <row r="32" spans="1:14" s="21" customFormat="1" x14ac:dyDescent="0.3">
      <c r="A32" s="253" t="s">
        <v>199</v>
      </c>
      <c r="B32" s="176">
        <v>0</v>
      </c>
      <c r="C32" s="177">
        <v>0</v>
      </c>
      <c r="D32" s="176">
        <v>0</v>
      </c>
      <c r="E32" s="176">
        <v>0</v>
      </c>
      <c r="F32" s="176">
        <v>0</v>
      </c>
      <c r="G32" s="203"/>
      <c r="H32" s="326"/>
    </row>
    <row r="33" spans="1:14" s="21" customFormat="1" x14ac:dyDescent="0.3">
      <c r="A33" s="253" t="s">
        <v>201</v>
      </c>
      <c r="B33" s="176">
        <v>26</v>
      </c>
      <c r="C33" s="177">
        <v>32</v>
      </c>
      <c r="D33" s="176">
        <v>32</v>
      </c>
      <c r="E33" s="176">
        <v>33</v>
      </c>
      <c r="F33" s="176">
        <v>18</v>
      </c>
      <c r="G33" s="203"/>
      <c r="H33" s="326"/>
    </row>
    <row r="34" spans="1:14" s="21" customFormat="1" x14ac:dyDescent="0.3">
      <c r="A34" s="253" t="s">
        <v>200</v>
      </c>
      <c r="B34" s="176">
        <v>58</v>
      </c>
      <c r="C34" s="177">
        <v>36</v>
      </c>
      <c r="D34" s="176">
        <v>43</v>
      </c>
      <c r="E34" s="176">
        <v>36</v>
      </c>
      <c r="F34" s="176">
        <v>50</v>
      </c>
      <c r="G34" s="203"/>
      <c r="H34" s="326"/>
    </row>
    <row r="35" spans="1:14" s="21" customFormat="1" x14ac:dyDescent="0.3">
      <c r="A35" s="253" t="s">
        <v>68</v>
      </c>
      <c r="B35" s="176">
        <v>199</v>
      </c>
      <c r="C35" s="177">
        <v>177</v>
      </c>
      <c r="D35" s="176">
        <v>199</v>
      </c>
      <c r="E35" s="176">
        <v>153</v>
      </c>
      <c r="F35" s="176">
        <v>177</v>
      </c>
      <c r="G35" s="203"/>
      <c r="H35" s="326"/>
    </row>
    <row r="36" spans="1:14" s="21" customFormat="1" x14ac:dyDescent="0.3">
      <c r="A36" s="45" t="s">
        <v>587</v>
      </c>
      <c r="B36" s="348">
        <v>465</v>
      </c>
      <c r="C36" s="349">
        <v>403</v>
      </c>
      <c r="D36" s="348">
        <v>483</v>
      </c>
      <c r="E36" s="348">
        <v>443</v>
      </c>
      <c r="F36" s="348">
        <v>524</v>
      </c>
      <c r="G36" s="203"/>
      <c r="H36" s="326"/>
    </row>
    <row r="37" spans="1:14" s="21" customFormat="1" x14ac:dyDescent="0.3">
      <c r="A37" s="45" t="s">
        <v>588</v>
      </c>
      <c r="B37" s="174">
        <v>516</v>
      </c>
      <c r="C37" s="178">
        <v>424</v>
      </c>
      <c r="D37" s="174">
        <v>524</v>
      </c>
      <c r="E37" s="174">
        <v>481</v>
      </c>
      <c r="F37" s="174">
        <v>585</v>
      </c>
      <c r="G37" s="203" t="s">
        <v>510</v>
      </c>
      <c r="H37" s="326"/>
      <c r="I37" s="8"/>
      <c r="J37" s="8"/>
      <c r="K37" s="8"/>
    </row>
    <row r="38" spans="1:14" s="21" customFormat="1" x14ac:dyDescent="0.3">
      <c r="A38" s="257" t="s">
        <v>202</v>
      </c>
      <c r="B38" s="176">
        <v>283</v>
      </c>
      <c r="C38" s="177">
        <v>232</v>
      </c>
      <c r="D38" s="176">
        <v>287</v>
      </c>
      <c r="E38" s="176">
        <v>294</v>
      </c>
      <c r="F38" s="176">
        <v>301</v>
      </c>
      <c r="G38" s="203"/>
      <c r="H38" s="326"/>
    </row>
    <row r="39" spans="1:14" x14ac:dyDescent="0.3">
      <c r="A39" s="258" t="s">
        <v>211</v>
      </c>
      <c r="B39" s="176" t="s">
        <v>445</v>
      </c>
      <c r="C39" s="177">
        <v>8</v>
      </c>
      <c r="D39" s="176">
        <v>7</v>
      </c>
      <c r="E39" s="176" t="s">
        <v>445</v>
      </c>
      <c r="F39" s="176">
        <v>3</v>
      </c>
      <c r="G39" s="203"/>
      <c r="H39" s="326"/>
      <c r="I39" s="21"/>
      <c r="J39" s="52"/>
      <c r="K39" s="52"/>
      <c r="L39" s="52"/>
      <c r="M39" s="52"/>
      <c r="N39" s="52"/>
    </row>
    <row r="40" spans="1:14" s="21" customFormat="1" x14ac:dyDescent="0.3">
      <c r="A40" s="258" t="s">
        <v>423</v>
      </c>
      <c r="B40" s="176">
        <v>15</v>
      </c>
      <c r="C40" s="177">
        <v>12</v>
      </c>
      <c r="D40" s="176">
        <v>12</v>
      </c>
      <c r="E40" s="176">
        <v>16</v>
      </c>
      <c r="F40" s="176">
        <v>17</v>
      </c>
      <c r="G40" s="203"/>
      <c r="H40" s="326"/>
    </row>
    <row r="41" spans="1:14" s="21" customFormat="1" x14ac:dyDescent="0.3">
      <c r="A41" s="258" t="s">
        <v>424</v>
      </c>
      <c r="B41" s="176">
        <v>123</v>
      </c>
      <c r="C41" s="177">
        <v>95</v>
      </c>
      <c r="D41" s="176">
        <v>114</v>
      </c>
      <c r="E41" s="176">
        <v>97</v>
      </c>
      <c r="F41" s="176">
        <v>177</v>
      </c>
      <c r="G41" s="203"/>
      <c r="H41" s="326"/>
    </row>
    <row r="42" spans="1:14" s="21" customFormat="1" x14ac:dyDescent="0.3">
      <c r="A42" s="258" t="s">
        <v>212</v>
      </c>
      <c r="B42" s="176">
        <v>67</v>
      </c>
      <c r="C42" s="177">
        <v>21</v>
      </c>
      <c r="D42" s="176">
        <v>39</v>
      </c>
      <c r="E42" s="176">
        <v>28</v>
      </c>
      <c r="F42" s="176">
        <v>52</v>
      </c>
      <c r="G42" s="203"/>
      <c r="H42" s="326"/>
    </row>
    <row r="43" spans="1:14" s="21" customFormat="1" x14ac:dyDescent="0.3">
      <c r="A43" s="258" t="s">
        <v>213</v>
      </c>
      <c r="B43" s="176" t="s">
        <v>445</v>
      </c>
      <c r="C43" s="177">
        <v>0</v>
      </c>
      <c r="D43" s="176">
        <v>0</v>
      </c>
      <c r="E43" s="176" t="s">
        <v>445</v>
      </c>
      <c r="F43" s="176">
        <v>0</v>
      </c>
      <c r="G43" s="203"/>
      <c r="H43" s="326"/>
      <c r="J43" s="52"/>
      <c r="K43" s="52"/>
      <c r="L43" s="52"/>
      <c r="M43" s="52"/>
      <c r="N43" s="52"/>
    </row>
    <row r="44" spans="1:14" s="21" customFormat="1" x14ac:dyDescent="0.3">
      <c r="A44" s="258" t="s">
        <v>448</v>
      </c>
      <c r="B44" s="176">
        <v>20</v>
      </c>
      <c r="C44" s="177">
        <v>56</v>
      </c>
      <c r="D44" s="176">
        <v>65</v>
      </c>
      <c r="E44" s="176">
        <v>40</v>
      </c>
      <c r="F44" s="176">
        <v>35</v>
      </c>
      <c r="G44" s="203"/>
      <c r="H44" s="326"/>
    </row>
    <row r="45" spans="1:14" s="21" customFormat="1" x14ac:dyDescent="0.3">
      <c r="A45" s="172" t="s">
        <v>589</v>
      </c>
      <c r="B45" s="174">
        <v>233</v>
      </c>
      <c r="C45" s="178">
        <v>199</v>
      </c>
      <c r="D45" s="174">
        <v>223</v>
      </c>
      <c r="E45" s="174">
        <v>247</v>
      </c>
      <c r="F45" s="174">
        <v>204</v>
      </c>
      <c r="G45" s="203"/>
      <c r="H45" s="326"/>
      <c r="I45" s="8"/>
      <c r="J45" s="8"/>
      <c r="K45" s="8"/>
    </row>
    <row r="46" spans="1:14" s="21" customFormat="1" x14ac:dyDescent="0.3">
      <c r="A46" s="172" t="s">
        <v>590</v>
      </c>
      <c r="B46" s="174">
        <v>282</v>
      </c>
      <c r="C46" s="178">
        <v>233</v>
      </c>
      <c r="D46" s="174">
        <v>258</v>
      </c>
      <c r="E46" s="174">
        <v>287</v>
      </c>
      <c r="F46" s="174">
        <v>239</v>
      </c>
      <c r="G46" s="203" t="s">
        <v>511</v>
      </c>
      <c r="H46" s="326"/>
      <c r="I46" s="8"/>
      <c r="J46" s="8"/>
      <c r="K46" s="8"/>
    </row>
    <row r="47" spans="1:14" x14ac:dyDescent="0.3">
      <c r="A47" s="253" t="s">
        <v>190</v>
      </c>
      <c r="B47" s="176">
        <v>98</v>
      </c>
      <c r="C47" s="177">
        <v>73</v>
      </c>
      <c r="D47" s="176">
        <v>75</v>
      </c>
      <c r="E47" s="176">
        <v>86</v>
      </c>
      <c r="F47" s="176">
        <v>59</v>
      </c>
      <c r="G47" s="203"/>
      <c r="H47" s="326"/>
      <c r="I47" s="21"/>
      <c r="J47" s="21"/>
      <c r="K47" s="21"/>
    </row>
    <row r="48" spans="1:14" x14ac:dyDescent="0.3">
      <c r="A48" s="253" t="s">
        <v>191</v>
      </c>
      <c r="B48" s="176">
        <v>5</v>
      </c>
      <c r="C48" s="177">
        <v>4</v>
      </c>
      <c r="D48" s="176">
        <v>9</v>
      </c>
      <c r="E48" s="176">
        <v>6</v>
      </c>
      <c r="F48" s="176">
        <v>9</v>
      </c>
      <c r="G48" s="203"/>
      <c r="H48" s="326"/>
      <c r="I48" s="21"/>
      <c r="J48" s="21"/>
      <c r="K48" s="21"/>
    </row>
    <row r="49" spans="1:14" s="21" customFormat="1" x14ac:dyDescent="0.3">
      <c r="A49" s="253" t="s">
        <v>192</v>
      </c>
      <c r="B49" s="176">
        <v>150</v>
      </c>
      <c r="C49" s="177">
        <v>121</v>
      </c>
      <c r="D49" s="176">
        <v>141</v>
      </c>
      <c r="E49" s="176">
        <v>158</v>
      </c>
      <c r="F49" s="176">
        <v>133</v>
      </c>
      <c r="G49" s="203"/>
      <c r="H49" s="326"/>
    </row>
    <row r="50" spans="1:14" s="21" customFormat="1" x14ac:dyDescent="0.3">
      <c r="A50" s="253" t="s">
        <v>193</v>
      </c>
      <c r="B50" s="176">
        <v>22</v>
      </c>
      <c r="C50" s="177">
        <v>22</v>
      </c>
      <c r="D50" s="176">
        <v>22</v>
      </c>
      <c r="E50" s="176">
        <v>18</v>
      </c>
      <c r="F50" s="176">
        <v>28</v>
      </c>
      <c r="G50" s="203"/>
      <c r="H50" s="326"/>
    </row>
    <row r="51" spans="1:14" s="21" customFormat="1" x14ac:dyDescent="0.3">
      <c r="A51" s="253" t="s">
        <v>79</v>
      </c>
      <c r="B51" s="176">
        <v>7</v>
      </c>
      <c r="C51" s="177">
        <v>13</v>
      </c>
      <c r="D51" s="176">
        <v>11</v>
      </c>
      <c r="E51" s="176">
        <v>19</v>
      </c>
      <c r="F51" s="176">
        <v>10</v>
      </c>
      <c r="G51" s="203"/>
      <c r="H51" s="326"/>
    </row>
    <row r="52" spans="1:14" s="21" customFormat="1" x14ac:dyDescent="0.3">
      <c r="A52" s="45" t="s">
        <v>591</v>
      </c>
      <c r="B52" s="174">
        <v>170</v>
      </c>
      <c r="C52" s="178">
        <v>176</v>
      </c>
      <c r="D52" s="174">
        <v>201</v>
      </c>
      <c r="E52" s="174">
        <v>157</v>
      </c>
      <c r="F52" s="174">
        <v>174</v>
      </c>
      <c r="G52" s="203"/>
      <c r="H52" s="326"/>
      <c r="I52" s="8"/>
      <c r="J52" s="8"/>
      <c r="K52" s="8"/>
    </row>
    <row r="53" spans="1:14" s="21" customFormat="1" x14ac:dyDescent="0.3">
      <c r="A53" s="45" t="s">
        <v>592</v>
      </c>
      <c r="B53" s="174">
        <v>202</v>
      </c>
      <c r="C53" s="178">
        <v>220</v>
      </c>
      <c r="D53" s="174">
        <v>262</v>
      </c>
      <c r="E53" s="174">
        <v>192</v>
      </c>
      <c r="F53" s="174">
        <v>205</v>
      </c>
      <c r="G53" s="203" t="s">
        <v>512</v>
      </c>
      <c r="H53" s="326"/>
      <c r="I53" s="8"/>
      <c r="J53" s="8"/>
      <c r="K53" s="8"/>
    </row>
    <row r="54" spans="1:14" x14ac:dyDescent="0.3">
      <c r="A54" s="258" t="s">
        <v>69</v>
      </c>
      <c r="B54" s="176" t="s">
        <v>445</v>
      </c>
      <c r="C54" s="176" t="s">
        <v>445</v>
      </c>
      <c r="D54" s="176" t="s">
        <v>445</v>
      </c>
      <c r="E54" s="176">
        <v>0</v>
      </c>
      <c r="F54" s="176" t="s">
        <v>445</v>
      </c>
      <c r="G54" s="203"/>
      <c r="H54" s="326"/>
      <c r="I54" s="21"/>
      <c r="J54" s="21"/>
      <c r="K54" s="21"/>
    </row>
    <row r="55" spans="1:14" x14ac:dyDescent="0.3">
      <c r="A55" s="258" t="s">
        <v>70</v>
      </c>
      <c r="B55" s="176">
        <v>4</v>
      </c>
      <c r="C55" s="177">
        <v>3</v>
      </c>
      <c r="D55" s="176">
        <v>8</v>
      </c>
      <c r="E55" s="176">
        <v>8</v>
      </c>
      <c r="F55" s="176" t="s">
        <v>445</v>
      </c>
      <c r="G55" s="203"/>
      <c r="H55" s="326"/>
      <c r="I55" s="21"/>
      <c r="J55" s="52"/>
      <c r="K55" s="52"/>
      <c r="L55" s="52"/>
      <c r="M55" s="52"/>
      <c r="N55" s="52"/>
    </row>
    <row r="56" spans="1:14" s="21" customFormat="1" x14ac:dyDescent="0.3">
      <c r="A56" s="258" t="s">
        <v>71</v>
      </c>
      <c r="B56" s="177">
        <v>0</v>
      </c>
      <c r="C56" s="177">
        <v>0</v>
      </c>
      <c r="D56" s="176">
        <v>3</v>
      </c>
      <c r="E56" s="176" t="s">
        <v>445</v>
      </c>
      <c r="F56" s="176" t="s">
        <v>445</v>
      </c>
      <c r="G56" s="203"/>
      <c r="H56" s="326"/>
    </row>
    <row r="57" spans="1:14" s="21" customFormat="1" x14ac:dyDescent="0.3">
      <c r="A57" s="258" t="s">
        <v>72</v>
      </c>
      <c r="B57" s="176">
        <v>26</v>
      </c>
      <c r="C57" s="177">
        <v>32</v>
      </c>
      <c r="D57" s="176">
        <v>40</v>
      </c>
      <c r="E57" s="176">
        <v>26</v>
      </c>
      <c r="F57" s="177">
        <v>35</v>
      </c>
      <c r="G57" s="203"/>
      <c r="H57" s="326"/>
    </row>
    <row r="58" spans="1:14" s="21" customFormat="1" x14ac:dyDescent="0.3">
      <c r="A58" s="258" t="s">
        <v>73</v>
      </c>
      <c r="B58" s="176">
        <v>5</v>
      </c>
      <c r="C58" s="176" t="s">
        <v>445</v>
      </c>
      <c r="D58" s="176">
        <v>6</v>
      </c>
      <c r="E58" s="176" t="s">
        <v>445</v>
      </c>
      <c r="F58" s="177">
        <v>0</v>
      </c>
      <c r="G58" s="203"/>
      <c r="H58" s="326"/>
    </row>
    <row r="59" spans="1:14" s="21" customFormat="1" x14ac:dyDescent="0.3">
      <c r="A59" s="258" t="s">
        <v>123</v>
      </c>
      <c r="B59" s="176">
        <v>0</v>
      </c>
      <c r="C59" s="176" t="s">
        <v>445</v>
      </c>
      <c r="D59" s="176" t="s">
        <v>445</v>
      </c>
      <c r="E59" s="176">
        <v>0</v>
      </c>
      <c r="F59" s="177">
        <v>0</v>
      </c>
      <c r="G59" s="203"/>
      <c r="H59" s="326"/>
    </row>
    <row r="60" spans="1:14" s="21" customFormat="1" x14ac:dyDescent="0.3">
      <c r="A60" s="258" t="s">
        <v>74</v>
      </c>
      <c r="B60" s="176">
        <v>4</v>
      </c>
      <c r="C60" s="177">
        <v>9</v>
      </c>
      <c r="D60" s="176">
        <v>12</v>
      </c>
      <c r="E60" s="176">
        <v>6</v>
      </c>
      <c r="F60" s="177">
        <v>8</v>
      </c>
      <c r="G60" s="203"/>
      <c r="H60" s="326"/>
    </row>
    <row r="61" spans="1:14" s="21" customFormat="1" x14ac:dyDescent="0.3">
      <c r="A61" s="258" t="s">
        <v>122</v>
      </c>
      <c r="B61" s="176">
        <v>10</v>
      </c>
      <c r="C61" s="177">
        <v>6</v>
      </c>
      <c r="D61" s="176">
        <v>3</v>
      </c>
      <c r="E61" s="176" t="s">
        <v>445</v>
      </c>
      <c r="F61" s="177">
        <v>7</v>
      </c>
      <c r="G61" s="203"/>
      <c r="H61" s="326"/>
    </row>
    <row r="62" spans="1:14" s="21" customFormat="1" x14ac:dyDescent="0.3">
      <c r="A62" s="258" t="s">
        <v>188</v>
      </c>
      <c r="B62" s="176" t="s">
        <v>445</v>
      </c>
      <c r="C62" s="177">
        <v>5</v>
      </c>
      <c r="D62" s="176">
        <v>4</v>
      </c>
      <c r="E62" s="176">
        <v>3</v>
      </c>
      <c r="F62" s="177">
        <v>4</v>
      </c>
      <c r="G62" s="203"/>
      <c r="H62" s="326"/>
    </row>
    <row r="63" spans="1:14" s="21" customFormat="1" x14ac:dyDescent="0.3">
      <c r="A63" s="258" t="s">
        <v>75</v>
      </c>
      <c r="B63" s="176">
        <v>5</v>
      </c>
      <c r="C63" s="177">
        <v>11</v>
      </c>
      <c r="D63" s="176">
        <v>14</v>
      </c>
      <c r="E63" s="176">
        <v>25</v>
      </c>
      <c r="F63" s="177">
        <v>22</v>
      </c>
      <c r="G63" s="203"/>
      <c r="H63" s="326"/>
    </row>
    <row r="64" spans="1:14" s="21" customFormat="1" x14ac:dyDescent="0.3">
      <c r="A64" s="258" t="s">
        <v>76</v>
      </c>
      <c r="B64" s="176">
        <v>12</v>
      </c>
      <c r="C64" s="177">
        <v>15</v>
      </c>
      <c r="D64" s="176">
        <v>14</v>
      </c>
      <c r="E64" s="176">
        <v>13</v>
      </c>
      <c r="F64" s="177">
        <v>13</v>
      </c>
      <c r="G64" s="203"/>
      <c r="H64" s="326"/>
    </row>
    <row r="65" spans="1:11" s="21" customFormat="1" x14ac:dyDescent="0.3">
      <c r="A65" s="258" t="s">
        <v>187</v>
      </c>
      <c r="B65" s="176">
        <v>105</v>
      </c>
      <c r="C65" s="177">
        <v>104</v>
      </c>
      <c r="D65" s="176">
        <v>123</v>
      </c>
      <c r="E65" s="176">
        <v>74</v>
      </c>
      <c r="F65" s="177">
        <v>91</v>
      </c>
      <c r="G65" s="203"/>
      <c r="H65" s="326"/>
    </row>
    <row r="66" spans="1:11" s="21" customFormat="1" x14ac:dyDescent="0.3">
      <c r="A66" s="258" t="s">
        <v>77</v>
      </c>
      <c r="B66" s="176">
        <v>0</v>
      </c>
      <c r="C66" s="177">
        <v>0</v>
      </c>
      <c r="D66" s="176">
        <v>0</v>
      </c>
      <c r="E66" s="176">
        <v>0</v>
      </c>
      <c r="F66" s="177">
        <v>0</v>
      </c>
      <c r="G66" s="203"/>
      <c r="H66" s="326"/>
    </row>
    <row r="67" spans="1:11" s="21" customFormat="1" x14ac:dyDescent="0.3">
      <c r="A67" s="258" t="s">
        <v>186</v>
      </c>
      <c r="B67" s="176">
        <v>0</v>
      </c>
      <c r="C67" s="176" t="s">
        <v>445</v>
      </c>
      <c r="D67" s="176" t="s">
        <v>445</v>
      </c>
      <c r="E67" s="176">
        <v>0</v>
      </c>
      <c r="F67" s="177">
        <v>0</v>
      </c>
      <c r="G67" s="203"/>
      <c r="H67" s="326"/>
    </row>
    <row r="68" spans="1:11" s="21" customFormat="1" x14ac:dyDescent="0.3">
      <c r="A68" s="258" t="s">
        <v>78</v>
      </c>
      <c r="B68" s="176">
        <v>24</v>
      </c>
      <c r="C68" s="177">
        <v>22</v>
      </c>
      <c r="D68" s="176">
        <v>25</v>
      </c>
      <c r="E68" s="176">
        <v>26</v>
      </c>
      <c r="F68" s="177">
        <v>16</v>
      </c>
      <c r="G68" s="203"/>
      <c r="H68" s="326"/>
    </row>
    <row r="69" spans="1:11" s="21" customFormat="1" x14ac:dyDescent="0.3">
      <c r="A69" s="257" t="s">
        <v>203</v>
      </c>
      <c r="B69" s="176">
        <v>3</v>
      </c>
      <c r="C69" s="177">
        <v>7</v>
      </c>
      <c r="D69" s="176">
        <v>6</v>
      </c>
      <c r="E69" s="176">
        <v>6</v>
      </c>
      <c r="F69" s="177">
        <v>4</v>
      </c>
      <c r="G69" s="203"/>
      <c r="H69" s="326"/>
    </row>
    <row r="70" spans="1:11" s="21" customFormat="1" x14ac:dyDescent="0.3">
      <c r="A70" s="45" t="s">
        <v>21</v>
      </c>
      <c r="B70" s="416"/>
      <c r="C70" s="30"/>
      <c r="D70" s="29"/>
      <c r="E70" s="29"/>
      <c r="F70" s="29"/>
      <c r="G70" s="203"/>
    </row>
    <row r="71" spans="1:11" s="21" customFormat="1" x14ac:dyDescent="0.3">
      <c r="A71" s="44"/>
      <c r="B71" s="17"/>
      <c r="C71" s="17"/>
      <c r="D71" s="17"/>
      <c r="E71" s="17"/>
      <c r="F71" s="17"/>
      <c r="G71" s="46"/>
    </row>
    <row r="72" spans="1:11" s="21" customFormat="1" x14ac:dyDescent="0.3">
      <c r="A72" s="59"/>
      <c r="B72" s="17"/>
      <c r="C72" s="17"/>
      <c r="G72" s="46"/>
    </row>
    <row r="73" spans="1:11" s="21" customFormat="1" x14ac:dyDescent="0.3">
      <c r="A73" s="43"/>
      <c r="B73" s="12"/>
      <c r="C73" s="12"/>
      <c r="D73" s="12"/>
      <c r="E73" s="12"/>
      <c r="F73" s="12"/>
      <c r="G73" s="204"/>
      <c r="H73" s="8"/>
      <c r="I73" s="8"/>
      <c r="J73" s="8"/>
      <c r="K73" s="8"/>
    </row>
    <row r="74" spans="1:11" s="21" customFormat="1" x14ac:dyDescent="0.3">
      <c r="A74" s="43"/>
      <c r="B74" s="49"/>
      <c r="C74" s="49"/>
      <c r="D74" s="49"/>
      <c r="E74" s="49"/>
      <c r="F74" s="49"/>
      <c r="G74" s="204"/>
      <c r="H74" s="8"/>
      <c r="I74" s="8"/>
      <c r="J74" s="8"/>
      <c r="K74" s="8"/>
    </row>
    <row r="75" spans="1:11" x14ac:dyDescent="0.3">
      <c r="B75" s="52"/>
      <c r="C75" s="52"/>
      <c r="D75" s="52"/>
      <c r="E75" s="52"/>
      <c r="F75" s="52"/>
      <c r="G75" s="46"/>
      <c r="H75" s="21"/>
      <c r="I75" s="21"/>
      <c r="J75" s="21"/>
      <c r="K75" s="21"/>
    </row>
    <row r="77" spans="1:11" s="21" customFormat="1" x14ac:dyDescent="0.3">
      <c r="A77" s="8"/>
      <c r="B77" s="49"/>
      <c r="C77" s="49"/>
      <c r="D77" s="49"/>
      <c r="E77" s="49"/>
      <c r="F77" s="49"/>
      <c r="G77" s="204"/>
      <c r="H77" s="8"/>
      <c r="I77" s="8"/>
      <c r="J77" s="8"/>
      <c r="K77" s="8"/>
    </row>
  </sheetData>
  <phoneticPr fontId="50" type="noConversion"/>
  <pageMargins left="0.7" right="0.7" top="0.75" bottom="0.75" header="0.3" footer="0.3"/>
  <pageSetup paperSize="9" orientation="portrait" r:id="rId1"/>
  <headerFooter>
    <oddHeader>&amp;C&amp;"Arial"&amp;12&amp;K000000 OFFICIAL-SENSITIVE&amp;1#_x000D_</oddHeader>
    <oddFooter>&amp;C_x000D_&amp;1#&amp;"Arial"&amp;12&amp;K000000 OFFICIAL-SENSITIVE</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BA8AC"/>
  </sheetPr>
  <dimension ref="A1:V36"/>
  <sheetViews>
    <sheetView showGridLines="0" zoomScaleNormal="100" workbookViewId="0">
      <selection activeCell="D16" sqref="D16"/>
    </sheetView>
  </sheetViews>
  <sheetFormatPr defaultColWidth="9.1796875" defaultRowHeight="14" x14ac:dyDescent="0.35"/>
  <cols>
    <col min="1" max="1" width="20.36328125" style="19" customWidth="1"/>
    <col min="2" max="2" width="7.1796875" style="19" customWidth="1"/>
    <col min="3" max="3" width="14.26953125" style="19" customWidth="1"/>
    <col min="4" max="4" width="15.90625" style="19" customWidth="1"/>
    <col min="5" max="5" width="14.26953125" style="19" customWidth="1"/>
    <col min="6" max="6" width="14.36328125" style="19" customWidth="1"/>
    <col min="7" max="7" width="13.54296875" style="19" customWidth="1"/>
    <col min="8" max="13" width="9.1796875" style="19"/>
    <col min="14" max="14" width="6.36328125" style="19" bestFit="1" customWidth="1"/>
    <col min="15" max="15" width="9.81640625" style="19" customWidth="1"/>
    <col min="16" max="20" width="6.1796875" style="19" customWidth="1"/>
    <col min="21" max="16384" width="9.1796875" style="19"/>
  </cols>
  <sheetData>
    <row r="1" spans="1:22" ht="18" x14ac:dyDescent="0.35">
      <c r="A1" s="159" t="s">
        <v>449</v>
      </c>
      <c r="B1" s="161"/>
      <c r="C1" s="161"/>
      <c r="D1" s="161"/>
      <c r="E1" s="161"/>
      <c r="F1" s="161"/>
      <c r="G1" s="161"/>
      <c r="H1" s="161"/>
      <c r="I1" s="161"/>
      <c r="J1" s="161"/>
      <c r="K1" s="161"/>
      <c r="L1" s="161"/>
      <c r="M1" s="48"/>
      <c r="N1" s="48"/>
      <c r="O1" s="48"/>
      <c r="P1" s="48"/>
      <c r="Q1" s="48"/>
      <c r="R1" s="48"/>
      <c r="S1" s="48"/>
      <c r="T1" s="48"/>
      <c r="U1" s="48"/>
      <c r="V1" s="48"/>
    </row>
    <row r="2" spans="1:22" s="117" customFormat="1" ht="17.5" x14ac:dyDescent="0.25">
      <c r="A2" s="160" t="s">
        <v>237</v>
      </c>
      <c r="B2" s="158"/>
      <c r="C2" s="158"/>
      <c r="D2" s="158"/>
      <c r="E2" s="158"/>
      <c r="F2" s="158"/>
      <c r="G2" s="158"/>
      <c r="H2" s="158"/>
      <c r="I2" s="158"/>
      <c r="J2" s="158"/>
      <c r="K2" s="158"/>
      <c r="L2" s="158"/>
    </row>
    <row r="3" spans="1:22" ht="29.5" customHeight="1" x14ac:dyDescent="0.3">
      <c r="A3" s="189" t="s">
        <v>99</v>
      </c>
      <c r="B3" s="189" t="s">
        <v>89</v>
      </c>
      <c r="C3" s="190" t="s">
        <v>281</v>
      </c>
      <c r="D3" s="190" t="s">
        <v>278</v>
      </c>
      <c r="E3" s="190" t="s">
        <v>279</v>
      </c>
      <c r="F3" s="190" t="s">
        <v>280</v>
      </c>
      <c r="G3" s="190" t="s">
        <v>394</v>
      </c>
      <c r="H3" s="48"/>
      <c r="I3" s="48"/>
      <c r="J3" s="48"/>
      <c r="K3" s="48"/>
      <c r="L3" s="61"/>
      <c r="M3" s="27"/>
      <c r="N3" s="27"/>
      <c r="O3" s="27"/>
      <c r="P3" s="27"/>
      <c r="Q3" s="27"/>
      <c r="R3" s="48"/>
      <c r="S3" s="48"/>
      <c r="T3" s="48"/>
      <c r="U3" s="48"/>
      <c r="V3" s="48"/>
    </row>
    <row r="4" spans="1:22" ht="15.5" customHeight="1" x14ac:dyDescent="0.35">
      <c r="A4" s="166" t="s">
        <v>97</v>
      </c>
      <c r="B4" s="166">
        <v>187</v>
      </c>
      <c r="C4" s="166">
        <v>153</v>
      </c>
      <c r="D4" s="166">
        <v>182</v>
      </c>
      <c r="E4" s="166">
        <v>220</v>
      </c>
      <c r="F4" s="163">
        <v>286</v>
      </c>
      <c r="G4" s="163">
        <v>221</v>
      </c>
      <c r="H4" s="48"/>
      <c r="I4" s="48"/>
      <c r="J4" s="48"/>
      <c r="K4" s="48"/>
      <c r="L4" s="162"/>
      <c r="M4" s="162"/>
      <c r="N4" s="162"/>
      <c r="O4" s="162"/>
      <c r="P4" s="162"/>
      <c r="Q4" s="162"/>
      <c r="R4" s="162"/>
      <c r="S4" s="48"/>
      <c r="T4" s="48"/>
      <c r="U4" s="48"/>
      <c r="V4" s="48"/>
    </row>
    <row r="5" spans="1:22" x14ac:dyDescent="0.35">
      <c r="A5" s="247" t="s">
        <v>98</v>
      </c>
      <c r="B5" s="167">
        <v>194.19485871271584</v>
      </c>
      <c r="C5" s="167">
        <v>153.03662258392674</v>
      </c>
      <c r="D5" s="167">
        <v>172</v>
      </c>
      <c r="E5" s="167">
        <v>194</v>
      </c>
      <c r="F5" s="167">
        <v>252.84463386284386</v>
      </c>
      <c r="G5" s="167">
        <v>225.22939068100359</v>
      </c>
      <c r="H5" s="48"/>
      <c r="I5" s="48"/>
      <c r="J5" s="48"/>
      <c r="K5" s="48"/>
      <c r="L5" s="162"/>
      <c r="M5" s="162"/>
      <c r="N5" s="162"/>
      <c r="O5" s="162"/>
      <c r="P5" s="162"/>
      <c r="Q5" s="162"/>
      <c r="R5" s="162"/>
      <c r="S5" s="48"/>
      <c r="T5" s="48"/>
      <c r="U5" s="48"/>
      <c r="V5" s="48"/>
    </row>
    <row r="6" spans="1:22" x14ac:dyDescent="0.35">
      <c r="A6" s="247" t="s">
        <v>146</v>
      </c>
      <c r="B6" s="167">
        <v>134</v>
      </c>
      <c r="C6" s="167">
        <v>127</v>
      </c>
      <c r="D6" s="167">
        <v>137</v>
      </c>
      <c r="E6" s="167">
        <v>124</v>
      </c>
      <c r="F6" s="167">
        <v>179</v>
      </c>
      <c r="G6" s="167">
        <v>142</v>
      </c>
      <c r="H6" s="48"/>
      <c r="I6" s="48"/>
      <c r="J6" s="48"/>
      <c r="K6" s="48"/>
      <c r="L6" s="162"/>
      <c r="M6" s="162"/>
      <c r="N6" s="162"/>
      <c r="O6" s="162"/>
      <c r="P6" s="162"/>
      <c r="Q6" s="162"/>
      <c r="R6" s="162"/>
      <c r="S6" s="48"/>
      <c r="T6" s="48"/>
      <c r="U6" s="48"/>
      <c r="V6" s="48"/>
    </row>
    <row r="7" spans="1:22" x14ac:dyDescent="0.35">
      <c r="A7" s="247" t="s">
        <v>147</v>
      </c>
      <c r="B7" s="167">
        <v>254</v>
      </c>
      <c r="C7" s="167">
        <v>177</v>
      </c>
      <c r="D7" s="167">
        <v>209</v>
      </c>
      <c r="E7" s="167">
        <v>255</v>
      </c>
      <c r="F7" s="167">
        <v>328</v>
      </c>
      <c r="G7" s="167">
        <v>309</v>
      </c>
      <c r="H7" s="48"/>
      <c r="I7" s="48"/>
      <c r="J7" s="48"/>
      <c r="K7" s="48"/>
      <c r="L7" s="162"/>
      <c r="M7" s="162"/>
      <c r="N7" s="162"/>
      <c r="O7" s="162"/>
      <c r="P7" s="162"/>
      <c r="Q7" s="162"/>
      <c r="R7" s="162"/>
      <c r="S7" s="48"/>
      <c r="T7" s="48"/>
      <c r="U7" s="48"/>
      <c r="V7" s="48"/>
    </row>
    <row r="8" spans="1:22" x14ac:dyDescent="0.35">
      <c r="A8" s="247" t="s">
        <v>593</v>
      </c>
      <c r="B8" s="167">
        <v>120</v>
      </c>
      <c r="C8" s="77">
        <v>50</v>
      </c>
      <c r="D8" s="77">
        <v>72</v>
      </c>
      <c r="E8" s="77">
        <v>132</v>
      </c>
      <c r="F8" s="168">
        <v>149</v>
      </c>
      <c r="G8" s="168">
        <v>167</v>
      </c>
      <c r="H8" s="48"/>
      <c r="I8" s="48"/>
      <c r="J8" s="48"/>
      <c r="K8" s="48"/>
      <c r="L8" s="162"/>
      <c r="M8" s="162"/>
      <c r="N8" s="162"/>
      <c r="O8" s="162"/>
      <c r="P8" s="162"/>
      <c r="Q8" s="162"/>
      <c r="R8" s="162"/>
      <c r="S8" s="48"/>
      <c r="T8" s="48"/>
      <c r="U8" s="48"/>
      <c r="V8" s="48"/>
    </row>
    <row r="9" spans="1:22" x14ac:dyDescent="0.35">
      <c r="A9" s="247" t="s">
        <v>148</v>
      </c>
      <c r="B9" s="167">
        <v>1</v>
      </c>
      <c r="C9" s="167">
        <v>1</v>
      </c>
      <c r="D9" s="167">
        <v>1</v>
      </c>
      <c r="E9" s="167">
        <v>1</v>
      </c>
      <c r="F9" s="167">
        <v>1</v>
      </c>
      <c r="G9" s="167">
        <v>1</v>
      </c>
      <c r="H9" s="48"/>
      <c r="I9" s="48"/>
      <c r="J9" s="48"/>
      <c r="K9" s="48"/>
      <c r="L9" s="162"/>
      <c r="M9" s="162"/>
      <c r="N9" s="162"/>
      <c r="O9" s="162"/>
      <c r="P9" s="162"/>
      <c r="Q9" s="162"/>
      <c r="R9" s="162"/>
      <c r="S9" s="48"/>
      <c r="T9" s="48"/>
      <c r="U9" s="48"/>
      <c r="V9" s="48"/>
    </row>
    <row r="10" spans="1:22" x14ac:dyDescent="0.35">
      <c r="A10" s="247" t="s">
        <v>149</v>
      </c>
      <c r="B10" s="167">
        <v>732</v>
      </c>
      <c r="C10" s="167">
        <v>477</v>
      </c>
      <c r="D10" s="167">
        <v>514</v>
      </c>
      <c r="E10" s="167">
        <v>511</v>
      </c>
      <c r="F10" s="167">
        <v>513</v>
      </c>
      <c r="G10" s="167">
        <v>732</v>
      </c>
      <c r="H10" s="48"/>
      <c r="I10" s="48"/>
      <c r="J10" s="48"/>
      <c r="K10" s="48"/>
      <c r="L10" s="162"/>
      <c r="M10" s="162"/>
      <c r="N10" s="162"/>
      <c r="O10" s="162"/>
      <c r="P10" s="162"/>
      <c r="Q10" s="162"/>
      <c r="R10" s="162"/>
      <c r="S10" s="48"/>
      <c r="T10" s="48"/>
      <c r="U10" s="48"/>
      <c r="V10" s="48"/>
    </row>
    <row r="11" spans="1:22" x14ac:dyDescent="0.35">
      <c r="A11" s="163" t="s">
        <v>21</v>
      </c>
      <c r="B11" s="48"/>
      <c r="C11" s="48"/>
      <c r="D11" s="48"/>
      <c r="E11" s="48"/>
      <c r="F11" s="48"/>
      <c r="G11" s="48"/>
      <c r="H11" s="48"/>
      <c r="I11" s="48"/>
      <c r="J11" s="48"/>
      <c r="K11" s="48"/>
      <c r="L11" s="48"/>
      <c r="M11" s="48"/>
      <c r="N11" s="48"/>
      <c r="O11" s="48"/>
      <c r="P11" s="48"/>
      <c r="Q11" s="48"/>
      <c r="R11" s="48"/>
      <c r="S11" s="48"/>
      <c r="T11" s="48"/>
      <c r="U11" s="48"/>
      <c r="V11" s="48"/>
    </row>
    <row r="12" spans="1:22" x14ac:dyDescent="0.35">
      <c r="A12" s="86"/>
      <c r="B12" s="48"/>
      <c r="C12" s="48"/>
      <c r="D12" s="48"/>
      <c r="E12" s="48"/>
    </row>
    <row r="13" spans="1:22" s="48" customFormat="1" x14ac:dyDescent="0.35">
      <c r="A13" s="77"/>
    </row>
    <row r="14" spans="1:22" x14ac:dyDescent="0.35">
      <c r="A14" s="156"/>
      <c r="B14" s="156"/>
      <c r="C14" s="156"/>
      <c r="D14" s="156"/>
      <c r="E14" s="156"/>
      <c r="F14" s="156"/>
      <c r="G14" s="156"/>
      <c r="H14" s="156"/>
      <c r="I14" s="156"/>
      <c r="J14" s="156"/>
      <c r="K14" s="156"/>
      <c r="L14" s="156"/>
    </row>
    <row r="36" spans="1:1" x14ac:dyDescent="0.35">
      <c r="A36" s="74"/>
    </row>
  </sheetData>
  <pageMargins left="0.7" right="0.7" top="0.75" bottom="0.75" header="0.3" footer="0.3"/>
  <pageSetup paperSize="9" orientation="portrait" r:id="rId1"/>
  <headerFooter>
    <oddHeader>&amp;C&amp;"Arial"&amp;12&amp;K000000 OFFICIAL-SENSITIVE&amp;1#_x000D_</oddHeader>
    <oddFooter>&amp;C_x000D_&amp;1#&amp;"Arial"&amp;12&amp;K000000 OFFICIAL-SENSITIVE</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BBA8AC"/>
  </sheetPr>
  <dimension ref="A1:T33"/>
  <sheetViews>
    <sheetView showGridLines="0" zoomScaleNormal="100" workbookViewId="0">
      <selection activeCell="I10" sqref="I10"/>
    </sheetView>
  </sheetViews>
  <sheetFormatPr defaultColWidth="9.1796875" defaultRowHeight="14" x14ac:dyDescent="0.35"/>
  <cols>
    <col min="1" max="1" width="24.6328125" style="19" customWidth="1"/>
    <col min="2" max="2" width="7.1796875" style="19" customWidth="1"/>
    <col min="3" max="3" width="14.90625" style="19" customWidth="1"/>
    <col min="4" max="4" width="16" style="19" customWidth="1"/>
    <col min="5" max="5" width="14.54296875" style="19" customWidth="1"/>
    <col min="6" max="6" width="15" style="19" customWidth="1"/>
    <col min="7" max="7" width="13.90625" style="19" customWidth="1"/>
    <col min="8" max="14" width="9.1796875" style="19"/>
    <col min="15" max="15" width="6.36328125" style="19" bestFit="1" customWidth="1"/>
    <col min="16" max="16384" width="9.1796875" style="19"/>
  </cols>
  <sheetData>
    <row r="1" spans="1:20" ht="18" x14ac:dyDescent="0.35">
      <c r="A1" s="159" t="s">
        <v>450</v>
      </c>
      <c r="B1" s="161"/>
      <c r="C1" s="161"/>
      <c r="D1" s="161"/>
      <c r="E1" s="161"/>
      <c r="F1" s="161"/>
      <c r="G1" s="161"/>
      <c r="H1" s="161"/>
      <c r="I1" s="161"/>
      <c r="J1" s="161"/>
      <c r="K1" s="161"/>
      <c r="L1" s="161"/>
      <c r="M1" s="161"/>
      <c r="N1" s="161"/>
      <c r="O1" s="161"/>
      <c r="P1" s="48"/>
      <c r="Q1" s="48"/>
      <c r="R1" s="48"/>
      <c r="S1" s="48"/>
      <c r="T1" s="48"/>
    </row>
    <row r="2" spans="1:20" ht="18" customHeight="1" x14ac:dyDescent="0.25">
      <c r="A2" s="160" t="s">
        <v>237</v>
      </c>
      <c r="B2" s="48"/>
      <c r="C2" s="48"/>
      <c r="D2" s="48"/>
      <c r="E2" s="48"/>
      <c r="F2" s="48"/>
      <c r="G2" s="48"/>
      <c r="H2" s="48"/>
      <c r="I2" s="48"/>
      <c r="J2" s="48"/>
      <c r="K2" s="48"/>
      <c r="L2" s="48"/>
      <c r="M2" s="48"/>
      <c r="N2" s="48"/>
      <c r="O2" s="48"/>
      <c r="P2" s="48"/>
      <c r="Q2" s="48"/>
      <c r="R2" s="48"/>
      <c r="S2" s="48"/>
      <c r="T2" s="48"/>
    </row>
    <row r="3" spans="1:20" ht="40" customHeight="1" x14ac:dyDescent="0.3">
      <c r="A3" s="190" t="s">
        <v>101</v>
      </c>
      <c r="B3" s="190" t="s">
        <v>89</v>
      </c>
      <c r="C3" s="190" t="s">
        <v>281</v>
      </c>
      <c r="D3" s="190" t="s">
        <v>278</v>
      </c>
      <c r="E3" s="190" t="s">
        <v>279</v>
      </c>
      <c r="F3" s="190" t="s">
        <v>280</v>
      </c>
      <c r="G3" s="190" t="s">
        <v>394</v>
      </c>
      <c r="H3" s="48"/>
      <c r="I3" s="48"/>
      <c r="J3" s="48"/>
      <c r="K3" s="48"/>
      <c r="L3" s="48"/>
      <c r="M3" s="61"/>
      <c r="N3" s="48"/>
      <c r="O3" s="48"/>
      <c r="P3" s="48"/>
      <c r="Q3" s="48"/>
      <c r="R3" s="48"/>
      <c r="S3" s="48"/>
      <c r="T3" s="48"/>
    </row>
    <row r="4" spans="1:20" x14ac:dyDescent="0.35">
      <c r="A4" s="166" t="s">
        <v>97</v>
      </c>
      <c r="B4" s="166">
        <v>167</v>
      </c>
      <c r="C4" s="166">
        <v>151</v>
      </c>
      <c r="D4" s="166">
        <v>177</v>
      </c>
      <c r="E4" s="166">
        <v>161</v>
      </c>
      <c r="F4" s="166">
        <v>224</v>
      </c>
      <c r="G4" s="166">
        <v>162</v>
      </c>
      <c r="H4" s="48"/>
      <c r="I4" s="48"/>
      <c r="J4" s="48"/>
      <c r="K4" s="48"/>
      <c r="L4" s="48"/>
      <c r="M4" s="162"/>
      <c r="N4" s="162"/>
      <c r="O4" s="162"/>
      <c r="P4" s="162"/>
      <c r="Q4" s="97"/>
      <c r="R4" s="97"/>
      <c r="S4" s="97"/>
      <c r="T4" s="48"/>
    </row>
    <row r="5" spans="1:20" x14ac:dyDescent="0.35">
      <c r="A5" s="247" t="s">
        <v>98</v>
      </c>
      <c r="B5" s="167">
        <v>178.44212815616379</v>
      </c>
      <c r="C5" s="167">
        <v>152.02005789909015</v>
      </c>
      <c r="D5" s="167">
        <v>173</v>
      </c>
      <c r="E5" s="167">
        <v>173</v>
      </c>
      <c r="F5" s="167">
        <v>226.66969795388113</v>
      </c>
      <c r="G5" s="167">
        <v>186.87918994413408</v>
      </c>
      <c r="H5" s="48"/>
      <c r="I5" s="48"/>
      <c r="J5" s="48"/>
      <c r="K5" s="48"/>
      <c r="L5" s="48"/>
      <c r="M5" s="162"/>
      <c r="N5" s="162"/>
      <c r="O5" s="162"/>
      <c r="P5" s="162"/>
      <c r="Q5" s="97"/>
      <c r="R5" s="97"/>
      <c r="S5" s="97"/>
      <c r="T5" s="48"/>
    </row>
    <row r="6" spans="1:20" x14ac:dyDescent="0.35">
      <c r="A6" s="247" t="s">
        <v>146</v>
      </c>
      <c r="B6" s="167">
        <v>128</v>
      </c>
      <c r="C6" s="167">
        <v>132</v>
      </c>
      <c r="D6" s="167">
        <v>143</v>
      </c>
      <c r="E6" s="167">
        <v>115</v>
      </c>
      <c r="F6" s="167">
        <v>162</v>
      </c>
      <c r="G6" s="167">
        <v>110</v>
      </c>
      <c r="H6" s="48"/>
      <c r="I6" s="48"/>
      <c r="J6" s="48"/>
      <c r="K6" s="48"/>
      <c r="L6" s="48"/>
      <c r="M6" s="162"/>
      <c r="N6" s="162"/>
      <c r="O6" s="162"/>
      <c r="P6" s="162"/>
      <c r="Q6" s="97"/>
      <c r="R6" s="97"/>
      <c r="S6" s="97"/>
      <c r="T6" s="48"/>
    </row>
    <row r="7" spans="1:20" x14ac:dyDescent="0.35">
      <c r="A7" s="247" t="s">
        <v>147</v>
      </c>
      <c r="B7" s="167">
        <v>226</v>
      </c>
      <c r="C7" s="167">
        <v>173</v>
      </c>
      <c r="D7" s="167">
        <v>203</v>
      </c>
      <c r="E7" s="167">
        <v>248</v>
      </c>
      <c r="F7" s="167">
        <v>302</v>
      </c>
      <c r="G7" s="167">
        <v>245</v>
      </c>
      <c r="H7" s="48"/>
      <c r="I7" s="48"/>
      <c r="J7" s="48"/>
      <c r="K7" s="48"/>
      <c r="L7" s="48"/>
      <c r="M7" s="162"/>
      <c r="N7" s="162"/>
      <c r="O7" s="162"/>
      <c r="P7" s="162"/>
      <c r="Q7" s="97"/>
      <c r="R7" s="97"/>
      <c r="S7" s="97"/>
      <c r="T7" s="48"/>
    </row>
    <row r="8" spans="1:20" x14ac:dyDescent="0.35">
      <c r="A8" s="247" t="s">
        <v>593</v>
      </c>
      <c r="B8" s="167">
        <v>98</v>
      </c>
      <c r="C8" s="167">
        <v>41</v>
      </c>
      <c r="D8" s="167">
        <v>60</v>
      </c>
      <c r="E8" s="167">
        <v>133</v>
      </c>
      <c r="F8" s="167">
        <v>140</v>
      </c>
      <c r="G8" s="167">
        <v>135</v>
      </c>
      <c r="H8" s="48"/>
      <c r="I8" s="48"/>
      <c r="J8" s="48"/>
      <c r="K8" s="48"/>
      <c r="L8" s="48"/>
      <c r="M8" s="162"/>
      <c r="N8" s="162"/>
      <c r="O8" s="162"/>
      <c r="P8" s="162"/>
      <c r="Q8" s="97"/>
      <c r="R8" s="97"/>
      <c r="S8" s="97"/>
      <c r="T8" s="48"/>
    </row>
    <row r="9" spans="1:20" x14ac:dyDescent="0.35">
      <c r="A9" s="247" t="s">
        <v>148</v>
      </c>
      <c r="B9" s="167">
        <v>1</v>
      </c>
      <c r="C9" s="167">
        <v>1</v>
      </c>
      <c r="D9" s="167">
        <v>1</v>
      </c>
      <c r="E9" s="167">
        <v>1</v>
      </c>
      <c r="F9" s="167">
        <v>1</v>
      </c>
      <c r="G9" s="167">
        <v>1</v>
      </c>
      <c r="H9" s="48"/>
      <c r="I9" s="48"/>
      <c r="J9" s="48"/>
      <c r="K9" s="48"/>
      <c r="L9" s="48"/>
      <c r="M9" s="162"/>
      <c r="N9" s="162"/>
      <c r="O9" s="162"/>
      <c r="P9" s="162"/>
      <c r="Q9" s="97"/>
      <c r="R9" s="97"/>
      <c r="S9" s="97"/>
      <c r="T9" s="48"/>
    </row>
    <row r="10" spans="1:20" x14ac:dyDescent="0.35">
      <c r="A10" s="247" t="s">
        <v>149</v>
      </c>
      <c r="B10" s="167">
        <v>596</v>
      </c>
      <c r="C10" s="167">
        <v>512</v>
      </c>
      <c r="D10" s="167">
        <v>477</v>
      </c>
      <c r="E10" s="167">
        <v>490</v>
      </c>
      <c r="F10" s="167">
        <v>568</v>
      </c>
      <c r="G10" s="167">
        <v>596</v>
      </c>
      <c r="H10" s="48"/>
      <c r="I10" s="48"/>
      <c r="J10" s="48"/>
      <c r="K10" s="48"/>
      <c r="L10" s="48"/>
      <c r="M10" s="162"/>
      <c r="N10" s="162"/>
      <c r="O10" s="162"/>
      <c r="P10" s="162"/>
      <c r="Q10" s="97"/>
      <c r="R10" s="97"/>
      <c r="S10" s="97"/>
      <c r="T10" s="48"/>
    </row>
    <row r="11" spans="1:20" x14ac:dyDescent="0.35">
      <c r="A11" s="74" t="s">
        <v>21</v>
      </c>
    </row>
    <row r="12" spans="1:20" x14ac:dyDescent="0.35">
      <c r="A12" s="86"/>
      <c r="B12" s="48"/>
      <c r="C12" s="48"/>
      <c r="D12" s="48"/>
      <c r="E12" s="48"/>
    </row>
    <row r="13" spans="1:20" x14ac:dyDescent="0.35">
      <c r="A13" s="77"/>
    </row>
    <row r="14" spans="1:20" ht="15" x14ac:dyDescent="0.35">
      <c r="A14" s="48"/>
      <c r="B14" s="89"/>
      <c r="C14" s="67"/>
      <c r="D14" s="72"/>
      <c r="E14" s="90"/>
      <c r="F14" s="91"/>
      <c r="G14" s="89"/>
      <c r="H14" s="90"/>
      <c r="I14" s="89"/>
      <c r="J14" s="67"/>
      <c r="K14" s="90"/>
      <c r="L14" s="48"/>
    </row>
    <row r="33" spans="1:1" x14ac:dyDescent="0.35">
      <c r="A33" s="74"/>
    </row>
  </sheetData>
  <pageMargins left="0.7" right="0.7" top="0.75" bottom="0.75" header="0.3" footer="0.3"/>
  <pageSetup paperSize="9" orientation="portrait" r:id="rId1"/>
  <headerFooter>
    <oddHeader>&amp;C&amp;"Arial"&amp;12&amp;K000000 OFFICIAL-SENSITIVE&amp;1#_x000D_</oddHeader>
    <oddFooter>&amp;C_x000D_&amp;1#&amp;"Arial"&amp;12&amp;K000000 OFFICIAL-SENSITIVE</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BBA8AC"/>
  </sheetPr>
  <dimension ref="A1:T35"/>
  <sheetViews>
    <sheetView showGridLines="0" zoomScaleNormal="100" workbookViewId="0">
      <selection activeCell="A3" sqref="A3:G3"/>
    </sheetView>
  </sheetViews>
  <sheetFormatPr defaultColWidth="9.1796875" defaultRowHeight="14" x14ac:dyDescent="0.35"/>
  <cols>
    <col min="1" max="1" width="22.6328125" style="19" customWidth="1"/>
    <col min="2" max="2" width="7.1796875" style="19" customWidth="1"/>
    <col min="3" max="3" width="14.1796875" style="19" customWidth="1"/>
    <col min="4" max="5" width="15.36328125" style="19" customWidth="1"/>
    <col min="6" max="6" width="14.26953125" style="19" customWidth="1"/>
    <col min="7" max="7" width="12.90625" style="19" customWidth="1"/>
    <col min="8" max="13" width="9.1796875" style="19"/>
    <col min="14" max="14" width="7.81640625" style="19" customWidth="1"/>
    <col min="15" max="16384" width="9.1796875" style="19"/>
  </cols>
  <sheetData>
    <row r="1" spans="1:20" ht="18" x14ac:dyDescent="0.35">
      <c r="A1" s="159" t="s">
        <v>451</v>
      </c>
      <c r="B1" s="161"/>
      <c r="C1" s="161"/>
      <c r="D1" s="36"/>
      <c r="E1" s="161"/>
      <c r="F1" s="161"/>
      <c r="G1" s="161"/>
      <c r="H1" s="161"/>
      <c r="I1" s="161"/>
      <c r="J1" s="161"/>
      <c r="K1" s="161"/>
      <c r="L1" s="161"/>
      <c r="M1" s="161"/>
      <c r="N1" s="161"/>
      <c r="O1" s="161"/>
      <c r="P1" s="48"/>
      <c r="Q1" s="48"/>
      <c r="R1" s="48"/>
      <c r="S1" s="48"/>
      <c r="T1" s="48"/>
    </row>
    <row r="2" spans="1:20" s="48" customFormat="1" ht="18" x14ac:dyDescent="0.25">
      <c r="A2" s="160" t="s">
        <v>237</v>
      </c>
      <c r="B2" s="81"/>
      <c r="C2" s="81"/>
      <c r="D2" s="81"/>
      <c r="E2" s="81"/>
      <c r="F2" s="81"/>
      <c r="G2" s="81"/>
      <c r="H2" s="81"/>
      <c r="I2" s="81"/>
      <c r="J2" s="81"/>
      <c r="K2" s="81"/>
      <c r="L2" s="81"/>
      <c r="M2" s="81"/>
      <c r="N2" s="81"/>
      <c r="O2" s="81"/>
    </row>
    <row r="3" spans="1:20" ht="35" customHeight="1" x14ac:dyDescent="0.3">
      <c r="A3" s="189" t="s">
        <v>145</v>
      </c>
      <c r="B3" s="190" t="s">
        <v>89</v>
      </c>
      <c r="C3" s="190" t="s">
        <v>281</v>
      </c>
      <c r="D3" s="190" t="s">
        <v>278</v>
      </c>
      <c r="E3" s="190" t="s">
        <v>279</v>
      </c>
      <c r="F3" s="190" t="s">
        <v>280</v>
      </c>
      <c r="G3" s="190" t="s">
        <v>394</v>
      </c>
      <c r="H3" s="48"/>
      <c r="I3" s="48"/>
      <c r="J3" s="48"/>
      <c r="K3" s="48"/>
      <c r="L3" s="48"/>
      <c r="M3" s="61"/>
      <c r="N3" s="48"/>
      <c r="O3" s="48"/>
      <c r="P3" s="48"/>
      <c r="Q3" s="48"/>
      <c r="R3" s="48"/>
      <c r="S3" s="48"/>
      <c r="T3" s="48"/>
    </row>
    <row r="4" spans="1:20" x14ac:dyDescent="0.35">
      <c r="A4" s="166" t="s">
        <v>97</v>
      </c>
      <c r="B4" s="166">
        <v>32</v>
      </c>
      <c r="C4" s="166">
        <v>19</v>
      </c>
      <c r="D4" s="166">
        <v>22</v>
      </c>
      <c r="E4" s="166">
        <v>32</v>
      </c>
      <c r="F4" s="166">
        <v>45</v>
      </c>
      <c r="G4" s="166">
        <v>63</v>
      </c>
      <c r="H4" s="48"/>
      <c r="I4" s="48"/>
      <c r="J4" s="48"/>
      <c r="K4" s="48"/>
      <c r="L4" s="48"/>
      <c r="M4" s="84"/>
      <c r="N4" s="84"/>
      <c r="O4" s="84"/>
      <c r="P4" s="84"/>
      <c r="Q4" s="97"/>
      <c r="R4" s="97"/>
      <c r="S4" s="97"/>
      <c r="T4" s="48"/>
    </row>
    <row r="5" spans="1:20" x14ac:dyDescent="0.35">
      <c r="A5" s="247" t="s">
        <v>98</v>
      </c>
      <c r="B5" s="167">
        <v>44.128553770086526</v>
      </c>
      <c r="C5" s="167">
        <v>27.891654465592971</v>
      </c>
      <c r="D5" s="167">
        <v>33</v>
      </c>
      <c r="E5" s="167">
        <v>40</v>
      </c>
      <c r="F5" s="167">
        <v>55.624472573839661</v>
      </c>
      <c r="G5" s="167">
        <v>64.524739583333329</v>
      </c>
      <c r="H5" s="48"/>
      <c r="I5" s="48"/>
      <c r="J5" s="48"/>
      <c r="K5" s="48"/>
      <c r="L5" s="48"/>
      <c r="M5" s="84"/>
      <c r="N5" s="84"/>
      <c r="O5" s="84"/>
      <c r="P5" s="84"/>
      <c r="Q5" s="97"/>
      <c r="R5" s="97"/>
      <c r="S5" s="97"/>
      <c r="T5" s="48"/>
    </row>
    <row r="6" spans="1:20" x14ac:dyDescent="0.35">
      <c r="A6" s="247" t="s">
        <v>146</v>
      </c>
      <c r="B6" s="167">
        <v>12</v>
      </c>
      <c r="C6" s="167">
        <v>6</v>
      </c>
      <c r="D6" s="167">
        <v>9</v>
      </c>
      <c r="E6" s="167">
        <v>15</v>
      </c>
      <c r="F6" s="167">
        <v>21</v>
      </c>
      <c r="G6" s="167">
        <v>29</v>
      </c>
      <c r="H6" s="48"/>
      <c r="I6" s="48"/>
      <c r="J6" s="48"/>
      <c r="K6" s="48"/>
      <c r="L6" s="48"/>
      <c r="M6" s="84"/>
      <c r="N6" s="84"/>
      <c r="O6" s="84"/>
      <c r="P6" s="84"/>
      <c r="Q6" s="97"/>
      <c r="R6" s="97"/>
      <c r="S6" s="97"/>
      <c r="T6" s="48"/>
    </row>
    <row r="7" spans="1:20" x14ac:dyDescent="0.35">
      <c r="A7" s="247" t="s">
        <v>147</v>
      </c>
      <c r="B7" s="167">
        <v>62</v>
      </c>
      <c r="C7" s="167">
        <v>37</v>
      </c>
      <c r="D7" s="167">
        <v>44</v>
      </c>
      <c r="E7" s="167">
        <v>54</v>
      </c>
      <c r="F7" s="167">
        <v>76</v>
      </c>
      <c r="G7" s="167">
        <v>94.25</v>
      </c>
      <c r="H7" s="48"/>
      <c r="I7" s="48"/>
      <c r="J7" s="48"/>
      <c r="K7" s="48"/>
      <c r="L7" s="48"/>
      <c r="M7" s="84"/>
      <c r="N7" s="84"/>
      <c r="O7" s="84"/>
      <c r="P7" s="84"/>
      <c r="Q7" s="97"/>
      <c r="R7" s="97"/>
      <c r="S7" s="97"/>
      <c r="T7" s="48"/>
    </row>
    <row r="8" spans="1:20" x14ac:dyDescent="0.35">
      <c r="A8" s="247" t="s">
        <v>593</v>
      </c>
      <c r="B8" s="167">
        <v>50</v>
      </c>
      <c r="C8" s="167">
        <v>31</v>
      </c>
      <c r="D8" s="167">
        <v>35</v>
      </c>
      <c r="E8" s="167">
        <v>39</v>
      </c>
      <c r="F8" s="167">
        <v>55</v>
      </c>
      <c r="G8" s="167">
        <v>65.25</v>
      </c>
      <c r="H8" s="48"/>
      <c r="I8" s="48"/>
      <c r="J8" s="48"/>
      <c r="K8" s="48"/>
      <c r="L8" s="48"/>
      <c r="M8" s="84"/>
      <c r="N8" s="84"/>
      <c r="O8" s="84"/>
      <c r="P8" s="84"/>
      <c r="Q8" s="97"/>
      <c r="R8" s="97"/>
      <c r="S8" s="97"/>
      <c r="T8" s="48"/>
    </row>
    <row r="9" spans="1:20" x14ac:dyDescent="0.35">
      <c r="A9" s="247" t="s">
        <v>148</v>
      </c>
      <c r="B9" s="167">
        <v>1</v>
      </c>
      <c r="C9" s="167">
        <v>2</v>
      </c>
      <c r="D9" s="167">
        <v>1</v>
      </c>
      <c r="E9" s="167">
        <v>1</v>
      </c>
      <c r="F9" s="167">
        <v>2</v>
      </c>
      <c r="G9" s="167">
        <v>2</v>
      </c>
      <c r="H9" s="48"/>
      <c r="I9" s="48"/>
      <c r="J9" s="48"/>
      <c r="K9" s="48"/>
      <c r="L9" s="48"/>
      <c r="M9" s="84"/>
      <c r="N9" s="84"/>
      <c r="O9" s="84"/>
      <c r="P9" s="84"/>
      <c r="Q9" s="97"/>
      <c r="R9" s="97"/>
      <c r="S9" s="97"/>
      <c r="T9" s="48"/>
    </row>
    <row r="10" spans="1:20" x14ac:dyDescent="0.35">
      <c r="A10" s="247" t="s">
        <v>149</v>
      </c>
      <c r="B10" s="167">
        <v>356</v>
      </c>
      <c r="C10" s="167">
        <v>256</v>
      </c>
      <c r="D10" s="167">
        <v>225</v>
      </c>
      <c r="E10" s="167">
        <v>238</v>
      </c>
      <c r="F10" s="167">
        <v>316</v>
      </c>
      <c r="G10" s="167">
        <v>356</v>
      </c>
      <c r="H10" s="48"/>
      <c r="I10" s="48"/>
      <c r="J10" s="48"/>
      <c r="K10" s="48"/>
      <c r="L10" s="48"/>
      <c r="M10" s="84"/>
      <c r="N10" s="84"/>
      <c r="O10" s="84"/>
      <c r="P10" s="84"/>
      <c r="Q10" s="97"/>
      <c r="R10" s="97"/>
      <c r="S10" s="97"/>
      <c r="T10" s="48"/>
    </row>
    <row r="11" spans="1:20" x14ac:dyDescent="0.35">
      <c r="A11" s="74" t="s">
        <v>21</v>
      </c>
    </row>
    <row r="12" spans="1:20" x14ac:dyDescent="0.35">
      <c r="A12" s="86"/>
      <c r="B12" s="48"/>
      <c r="C12" s="48"/>
      <c r="D12" s="48"/>
      <c r="E12" s="48"/>
    </row>
    <row r="13" spans="1:20" x14ac:dyDescent="0.35">
      <c r="A13" s="77"/>
      <c r="N13" s="162"/>
    </row>
    <row r="14" spans="1:20" x14ac:dyDescent="0.35">
      <c r="A14" s="130"/>
    </row>
    <row r="15" spans="1:20" ht="14.25" customHeight="1" x14ac:dyDescent="0.35"/>
    <row r="35" spans="1:1" x14ac:dyDescent="0.35">
      <c r="A35" s="74"/>
    </row>
  </sheetData>
  <pageMargins left="0.7" right="0.7" top="0.75" bottom="0.75" header="0.3" footer="0.3"/>
  <pageSetup paperSize="9" orientation="portrait" r:id="rId1"/>
  <headerFooter>
    <oddHeader>&amp;C&amp;"Arial"&amp;12&amp;K000000 OFFICIAL-SENSITIVE&amp;1#_x000D_</oddHeader>
    <oddFooter>&amp;C_x000D_&amp;1#&amp;"Arial"&amp;12&amp;K000000 OFFICIAL-SENSITIVE</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BBA8AC"/>
  </sheetPr>
  <dimension ref="A1:S37"/>
  <sheetViews>
    <sheetView showGridLines="0" zoomScale="90" zoomScaleNormal="90" workbookViewId="0">
      <selection activeCell="A3" sqref="A3:G3"/>
    </sheetView>
  </sheetViews>
  <sheetFormatPr defaultColWidth="9.1796875" defaultRowHeight="14" x14ac:dyDescent="0.35"/>
  <cols>
    <col min="1" max="1" width="18.1796875" style="19" customWidth="1"/>
    <col min="2" max="2" width="7.1796875" style="19" customWidth="1"/>
    <col min="3" max="3" width="14" style="19" customWidth="1"/>
    <col min="4" max="4" width="13.26953125" style="19" customWidth="1"/>
    <col min="5" max="5" width="12.26953125" style="19" customWidth="1"/>
    <col min="6" max="6" width="14.6328125" style="19" customWidth="1"/>
    <col min="7" max="7" width="14.453125" style="19" customWidth="1"/>
    <col min="8" max="15" width="9.1796875" style="19"/>
    <col min="16" max="16" width="6.7265625" style="19" customWidth="1"/>
    <col min="17" max="16384" width="9.1796875" style="19"/>
  </cols>
  <sheetData>
    <row r="1" spans="1:19" ht="22" customHeight="1" x14ac:dyDescent="0.35">
      <c r="A1" s="165" t="s">
        <v>452</v>
      </c>
      <c r="B1" s="161"/>
      <c r="C1" s="161"/>
      <c r="D1" s="161"/>
      <c r="E1" s="161"/>
      <c r="F1" s="161"/>
      <c r="G1" s="161"/>
      <c r="H1" s="161"/>
      <c r="I1" s="161"/>
      <c r="J1" s="161"/>
      <c r="K1" s="161"/>
      <c r="L1" s="161"/>
      <c r="M1" s="161"/>
      <c r="N1" s="161"/>
      <c r="O1" s="161"/>
      <c r="P1" s="48"/>
      <c r="Q1" s="48"/>
      <c r="R1" s="48"/>
      <c r="S1" s="48"/>
    </row>
    <row r="2" spans="1:19" s="48" customFormat="1" ht="18" customHeight="1" x14ac:dyDescent="0.35">
      <c r="A2" s="82" t="s">
        <v>285</v>
      </c>
      <c r="B2" s="164"/>
      <c r="C2" s="164"/>
      <c r="D2" s="164"/>
      <c r="E2" s="164"/>
      <c r="F2" s="164"/>
      <c r="G2" s="164"/>
      <c r="H2" s="164"/>
      <c r="I2" s="164"/>
      <c r="J2" s="164"/>
      <c r="K2" s="164"/>
      <c r="L2" s="164"/>
      <c r="M2" s="164"/>
      <c r="N2" s="164"/>
      <c r="O2" s="164"/>
    </row>
    <row r="3" spans="1:19" ht="52" customHeight="1" x14ac:dyDescent="0.3">
      <c r="A3" s="185" t="s">
        <v>100</v>
      </c>
      <c r="B3" s="186" t="s">
        <v>89</v>
      </c>
      <c r="C3" s="186" t="s">
        <v>281</v>
      </c>
      <c r="D3" s="186" t="s">
        <v>278</v>
      </c>
      <c r="E3" s="186" t="s">
        <v>279</v>
      </c>
      <c r="F3" s="186" t="s">
        <v>280</v>
      </c>
      <c r="G3" s="186" t="s">
        <v>394</v>
      </c>
      <c r="H3" s="48"/>
      <c r="I3" s="48"/>
      <c r="J3" s="48"/>
      <c r="K3" s="48"/>
      <c r="L3" s="48"/>
      <c r="M3" s="61"/>
      <c r="N3" s="48"/>
      <c r="O3" s="48"/>
      <c r="P3" s="48"/>
      <c r="Q3" s="48"/>
      <c r="R3" s="48"/>
      <c r="S3" s="48"/>
    </row>
    <row r="4" spans="1:19" x14ac:dyDescent="0.35">
      <c r="A4" s="166" t="s">
        <v>97</v>
      </c>
      <c r="B4" s="163">
        <v>285</v>
      </c>
      <c r="C4" s="179">
        <v>231.5</v>
      </c>
      <c r="D4" s="179">
        <v>251</v>
      </c>
      <c r="E4" s="179">
        <v>290</v>
      </c>
      <c r="F4" s="179">
        <v>348</v>
      </c>
      <c r="G4" s="179">
        <v>398</v>
      </c>
      <c r="H4" s="48"/>
      <c r="I4" s="48"/>
      <c r="J4" s="48"/>
      <c r="K4" s="48"/>
      <c r="L4" s="48"/>
      <c r="M4" s="97"/>
      <c r="N4" s="329"/>
      <c r="O4" s="329"/>
      <c r="P4" s="329"/>
      <c r="Q4" s="97"/>
      <c r="R4" s="97"/>
      <c r="S4" s="97"/>
    </row>
    <row r="5" spans="1:19" x14ac:dyDescent="0.35">
      <c r="A5" s="247" t="s">
        <v>98</v>
      </c>
      <c r="B5" s="167">
        <v>341.2880143112701</v>
      </c>
      <c r="C5" s="167">
        <v>269.28210116731515</v>
      </c>
      <c r="D5" s="167">
        <v>301</v>
      </c>
      <c r="E5" s="167">
        <v>332</v>
      </c>
      <c r="F5" s="167">
        <v>390.54649265905385</v>
      </c>
      <c r="G5" s="167">
        <v>431.31849653808109</v>
      </c>
      <c r="H5" s="48"/>
      <c r="I5" s="48"/>
      <c r="J5" s="48"/>
      <c r="K5" s="48"/>
      <c r="L5" s="48"/>
      <c r="M5" s="329"/>
      <c r="N5" s="329"/>
      <c r="O5" s="329"/>
      <c r="P5" s="329"/>
      <c r="Q5" s="97"/>
      <c r="R5" s="97"/>
      <c r="S5" s="97"/>
    </row>
    <row r="6" spans="1:19" x14ac:dyDescent="0.35">
      <c r="A6" s="247" t="s">
        <v>146</v>
      </c>
      <c r="B6" s="167">
        <v>217</v>
      </c>
      <c r="C6" s="167">
        <v>191.75</v>
      </c>
      <c r="D6" s="167">
        <v>210</v>
      </c>
      <c r="E6" s="167">
        <v>215</v>
      </c>
      <c r="F6" s="167">
        <v>276</v>
      </c>
      <c r="G6" s="167">
        <v>279.5</v>
      </c>
      <c r="H6" s="48"/>
      <c r="I6" s="48"/>
      <c r="J6" s="48"/>
      <c r="K6" s="48"/>
      <c r="L6" s="48"/>
      <c r="M6" s="329"/>
      <c r="N6" s="329"/>
      <c r="O6" s="329"/>
      <c r="P6" s="329"/>
      <c r="Q6" s="97"/>
      <c r="R6" s="97"/>
      <c r="S6" s="97"/>
    </row>
    <row r="7" spans="1:19" x14ac:dyDescent="0.35">
      <c r="A7" s="247" t="s">
        <v>147</v>
      </c>
      <c r="B7" s="167">
        <v>412</v>
      </c>
      <c r="C7" s="167">
        <v>305.25</v>
      </c>
      <c r="D7" s="167">
        <v>329</v>
      </c>
      <c r="E7" s="167">
        <v>401</v>
      </c>
      <c r="F7" s="167">
        <v>452</v>
      </c>
      <c r="G7" s="167">
        <v>535</v>
      </c>
      <c r="H7" s="48"/>
      <c r="I7" s="48"/>
      <c r="J7" s="48"/>
      <c r="K7" s="48"/>
      <c r="L7" s="48"/>
      <c r="M7" s="329"/>
      <c r="N7" s="329"/>
      <c r="O7" s="329"/>
      <c r="P7" s="329"/>
      <c r="Q7" s="97"/>
      <c r="R7" s="97"/>
      <c r="S7" s="97"/>
    </row>
    <row r="8" spans="1:19" x14ac:dyDescent="0.35">
      <c r="A8" s="247" t="s">
        <v>593</v>
      </c>
      <c r="B8" s="167">
        <v>195</v>
      </c>
      <c r="C8" s="167">
        <v>113.5</v>
      </c>
      <c r="D8" s="167">
        <v>120</v>
      </c>
      <c r="E8" s="167">
        <v>186</v>
      </c>
      <c r="F8" s="167">
        <v>176</v>
      </c>
      <c r="G8" s="167">
        <v>255.5</v>
      </c>
      <c r="H8" s="48"/>
      <c r="I8" s="48"/>
      <c r="J8" s="48"/>
      <c r="K8" s="48"/>
      <c r="L8" s="48"/>
      <c r="M8" s="329"/>
      <c r="N8" s="329"/>
      <c r="O8" s="329"/>
      <c r="P8" s="329"/>
      <c r="Q8" s="97"/>
      <c r="R8" s="97"/>
      <c r="S8" s="97"/>
    </row>
    <row r="9" spans="1:19" x14ac:dyDescent="0.35">
      <c r="A9" s="247" t="s">
        <v>148</v>
      </c>
      <c r="B9" s="167">
        <v>1</v>
      </c>
      <c r="C9" s="167">
        <v>1</v>
      </c>
      <c r="D9" s="167">
        <v>2</v>
      </c>
      <c r="E9" s="167">
        <v>3</v>
      </c>
      <c r="F9" s="167">
        <v>7</v>
      </c>
      <c r="G9" s="167">
        <v>5</v>
      </c>
      <c r="H9" s="48"/>
      <c r="I9" s="48"/>
      <c r="J9" s="48"/>
      <c r="K9" s="48"/>
      <c r="L9" s="48"/>
      <c r="M9" s="329"/>
      <c r="N9" s="329"/>
      <c r="O9" s="329"/>
      <c r="P9" s="329"/>
      <c r="Q9" s="97"/>
      <c r="R9" s="97"/>
      <c r="S9" s="97"/>
    </row>
    <row r="10" spans="1:19" x14ac:dyDescent="0.35">
      <c r="A10" s="247" t="s">
        <v>149</v>
      </c>
      <c r="B10" s="167">
        <v>2387</v>
      </c>
      <c r="C10" s="167">
        <v>1356</v>
      </c>
      <c r="D10" s="167">
        <v>2387</v>
      </c>
      <c r="E10" s="167">
        <v>2246</v>
      </c>
      <c r="F10" s="167">
        <v>1423</v>
      </c>
      <c r="G10" s="167">
        <v>1940</v>
      </c>
      <c r="H10" s="97"/>
      <c r="I10" s="48"/>
      <c r="J10" s="48"/>
      <c r="K10" s="48"/>
      <c r="L10" s="48"/>
      <c r="M10" s="329"/>
      <c r="N10" s="329"/>
      <c r="O10" s="329"/>
      <c r="P10" s="329"/>
      <c r="Q10" s="97"/>
      <c r="R10" s="97"/>
      <c r="S10" s="97"/>
    </row>
    <row r="11" spans="1:19" x14ac:dyDescent="0.35">
      <c r="A11" s="74" t="s">
        <v>21</v>
      </c>
    </row>
    <row r="12" spans="1:19" s="85" customFormat="1" ht="11.5" x14ac:dyDescent="0.35"/>
    <row r="13" spans="1:19" x14ac:dyDescent="0.35">
      <c r="A13" s="86"/>
      <c r="B13" s="48"/>
      <c r="C13" s="48"/>
      <c r="D13" s="48"/>
      <c r="E13" s="48"/>
      <c r="F13" s="48"/>
      <c r="G13" s="48"/>
      <c r="H13" s="48"/>
      <c r="I13" s="48"/>
      <c r="J13" s="48"/>
      <c r="K13" s="48"/>
      <c r="L13" s="48"/>
      <c r="M13" s="48"/>
      <c r="N13" s="48"/>
      <c r="O13" s="48"/>
    </row>
    <row r="14" spans="1:19" s="48" customFormat="1" ht="15" x14ac:dyDescent="0.35">
      <c r="A14" s="77"/>
      <c r="G14" s="87"/>
    </row>
    <row r="15" spans="1:19" ht="15" x14ac:dyDescent="0.35">
      <c r="G15" s="83"/>
    </row>
    <row r="16" spans="1:19" ht="15" x14ac:dyDescent="0.35">
      <c r="G16" s="83"/>
    </row>
    <row r="17" spans="7:7" ht="15" x14ac:dyDescent="0.35">
      <c r="G17" s="83"/>
    </row>
    <row r="18" spans="7:7" ht="15" x14ac:dyDescent="0.35">
      <c r="G18" s="83"/>
    </row>
    <row r="19" spans="7:7" ht="15" x14ac:dyDescent="0.35">
      <c r="G19" s="83"/>
    </row>
    <row r="20" spans="7:7" ht="15" x14ac:dyDescent="0.35">
      <c r="G20" s="83"/>
    </row>
    <row r="21" spans="7:7" ht="15" x14ac:dyDescent="0.35">
      <c r="G21" s="83"/>
    </row>
    <row r="22" spans="7:7" ht="15" x14ac:dyDescent="0.35">
      <c r="G22" s="83"/>
    </row>
    <row r="23" spans="7:7" ht="15" x14ac:dyDescent="0.35">
      <c r="G23" s="83"/>
    </row>
    <row r="24" spans="7:7" ht="15" x14ac:dyDescent="0.35">
      <c r="G24" s="83"/>
    </row>
    <row r="25" spans="7:7" ht="15" x14ac:dyDescent="0.35">
      <c r="G25" s="83"/>
    </row>
    <row r="37" spans="1:1" x14ac:dyDescent="0.35">
      <c r="A37" s="74"/>
    </row>
  </sheetData>
  <pageMargins left="0.7" right="0.7" top="0.75" bottom="0.75" header="0.3" footer="0.3"/>
  <pageSetup paperSize="9" orientation="portrait" r:id="rId1"/>
  <headerFooter>
    <oddHeader>&amp;C&amp;"Arial"&amp;12&amp;K000000 OFFICIAL-SENSITIVE&amp;1#_x000D_</oddHeader>
    <oddFooter>&amp;C_x000D_&amp;1#&amp;"Arial"&amp;12&amp;K000000 OFFICIAL-SENSITIVE</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Contents</vt:lpstr>
      <vt:lpstr>Notes_and_Definitions</vt:lpstr>
      <vt:lpstr>Notes</vt:lpstr>
      <vt:lpstr>Table_1</vt:lpstr>
      <vt:lpstr>Table_2</vt:lpstr>
      <vt:lpstr>Table_3</vt:lpstr>
      <vt:lpstr>Table_4</vt:lpstr>
      <vt:lpstr>Table_5</vt:lpstr>
      <vt:lpstr>Table_6</vt:lpstr>
      <vt:lpstr>Table_7</vt:lpstr>
      <vt:lpstr>Table_8</vt:lpstr>
      <vt:lpstr>Table_9</vt:lpstr>
      <vt:lpstr>Table_9a</vt:lpstr>
      <vt:lpstr>Table_10</vt:lpstr>
      <vt:lpstr>Table_11</vt:lpstr>
      <vt:lpstr>Table_12</vt:lpstr>
      <vt:lpstr>Table_13</vt:lpstr>
      <vt:lpstr>Table_14</vt:lpstr>
      <vt:lpstr>Table_15</vt:lpstr>
      <vt:lpstr>Table_16</vt:lpstr>
      <vt:lpstr>Table_17</vt:lpstr>
      <vt:lpstr>Table_18</vt:lpstr>
      <vt:lpstr>Table_19</vt:lpstr>
      <vt:lpstr>Table_20</vt:lpstr>
      <vt:lpstr>Table_21</vt:lpstr>
      <vt:lpstr>Table_21a</vt:lpstr>
      <vt:lpstr>Table_22</vt:lpstr>
      <vt:lpstr>Table_23</vt:lpstr>
      <vt:lpstr>Table_24</vt:lpstr>
      <vt:lpstr>Table_25</vt:lpstr>
    </vt:vector>
  </TitlesOfParts>
  <Company>DASA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Bethany Munns</dc:creator>
  <cp:lastModifiedBy>Shah-Thornley, Asia C2 (Analysis-Health-Rehab-C2)</cp:lastModifiedBy>
  <cp:lastPrinted>2016-05-17T09:22:17Z</cp:lastPrinted>
  <dcterms:created xsi:type="dcterms:W3CDTF">2016-04-11T09:18:24Z</dcterms:created>
  <dcterms:modified xsi:type="dcterms:W3CDTF">2022-06-24T07:30:32Z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cea1cd8-edeb-4763-86bb-3f57f4fa0321_Enabled">
    <vt:lpwstr>true</vt:lpwstr>
  </property>
  <property fmtid="{D5CDD505-2E9C-101B-9397-08002B2CF9AE}" pid="3" name="MSIP_Label_acea1cd8-edeb-4763-86bb-3f57f4fa0321_SetDate">
    <vt:lpwstr>2022-06-23T14:27:49Z</vt:lpwstr>
  </property>
  <property fmtid="{D5CDD505-2E9C-101B-9397-08002B2CF9AE}" pid="4" name="MSIP_Label_acea1cd8-edeb-4763-86bb-3f57f4fa0321_Method">
    <vt:lpwstr>Privileged</vt:lpwstr>
  </property>
  <property fmtid="{D5CDD505-2E9C-101B-9397-08002B2CF9AE}" pid="5" name="MSIP_Label_acea1cd8-edeb-4763-86bb-3f57f4fa0321_Name">
    <vt:lpwstr>MOD-2-OS-OFFICIAL-SENSITIVE</vt:lpwstr>
  </property>
  <property fmtid="{D5CDD505-2E9C-101B-9397-08002B2CF9AE}" pid="6" name="MSIP_Label_acea1cd8-edeb-4763-86bb-3f57f4fa0321_SiteId">
    <vt:lpwstr>be7760ed-5953-484b-ae95-d0a16dfa09e5</vt:lpwstr>
  </property>
  <property fmtid="{D5CDD505-2E9C-101B-9397-08002B2CF9AE}" pid="7" name="MSIP_Label_acea1cd8-edeb-4763-86bb-3f57f4fa0321_ActionId">
    <vt:lpwstr>72da1451-da90-4b5e-b734-f953a2a56bbb</vt:lpwstr>
  </property>
  <property fmtid="{D5CDD505-2E9C-101B-9397-08002B2CF9AE}" pid="8" name="MSIP_Label_acea1cd8-edeb-4763-86bb-3f57f4fa0321_ContentBits">
    <vt:lpwstr>3</vt:lpwstr>
  </property>
</Properties>
</file>